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Y:\UM-PNRR\M5C1 R1.1 - Programma GOL\CRONOPROGRAMMI PROCEDURALI REGIONI\"/>
    </mc:Choice>
  </mc:AlternateContent>
  <xr:revisionPtr revIDLastSave="0" documentId="13_ncr:1_{F13AEFC1-853F-4B9C-A669-7AFD76314C81}" xr6:coauthVersionLast="47" xr6:coauthVersionMax="47" xr10:uidLastSave="{00000000-0000-0000-0000-000000000000}"/>
  <bookViews>
    <workbookView xWindow="-108" yWindow="-108" windowWidth="23256" windowHeight="12576" activeTab="2" xr2:uid="{E38B90B7-ED26-4772-A1FB-D1B39570AB8F}"/>
  </bookViews>
  <sheets>
    <sheet name="README" sheetId="13" r:id="rId1"/>
    <sheet name="Obiettivo target" sheetId="14" r:id="rId2"/>
    <sheet name="STEP PROCEDURALI E TARGET" sheetId="9" r:id="rId3"/>
    <sheet name="NOTE" sheetId="15" r:id="rId4"/>
    <sheet name="focus M5C1 - 5" sheetId="11" r:id="rId5"/>
    <sheet name="metadati" sheetId="12" r:id="rId6"/>
  </sheets>
  <definedNames>
    <definedName name="_xlnm.Print_Area" localSheetId="2">'STEP PROCEDURALI E TARGET'!$N$2:$AE$28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9" l="1"/>
  <c r="C25" i="14"/>
  <c r="E25" i="14"/>
  <c r="D25" i="14"/>
  <c r="G25" i="14"/>
  <c r="F25" i="14"/>
  <c r="L7" i="9"/>
  <c r="K6" i="9"/>
  <c r="K7" i="9" s="1"/>
  <c r="J6" i="9"/>
  <c r="J7" i="9" s="1"/>
  <c r="I6" i="9"/>
  <c r="I7" i="9" s="1"/>
  <c r="D7" i="9"/>
  <c r="C7" i="9"/>
  <c r="B7" i="9"/>
  <c r="A7" i="9"/>
</calcChain>
</file>

<file path=xl/sharedStrings.xml><?xml version="1.0" encoding="utf-8"?>
<sst xmlns="http://schemas.openxmlformats.org/spreadsheetml/2006/main" count="277" uniqueCount="119">
  <si>
    <t xml:space="preserve">Introduzione/Estensione del tirocinio extracurriculare nell’ambito dei Percorsi GOL </t>
  </si>
  <si>
    <t>Formazione</t>
  </si>
  <si>
    <t>Efficientamento CPI</t>
  </si>
  <si>
    <t>Percorso</t>
  </si>
  <si>
    <t>Politiche attive</t>
  </si>
  <si>
    <t xml:space="preserve">Step Procedurali </t>
  </si>
  <si>
    <t>Rafforzamento degli interventi di promozione dei servizi GOL</t>
  </si>
  <si>
    <t xml:space="preserve">Formazione operatori </t>
  </si>
  <si>
    <t>Completamento interoperabilità sistemi regionali -SIU</t>
  </si>
  <si>
    <t>Attivazione LEP M sul percorso 4</t>
  </si>
  <si>
    <t>Attivazione LEP N sul percorso 4</t>
  </si>
  <si>
    <t>Attivazione LEP J sul percorso 4</t>
  </si>
  <si>
    <t>Attività di riconvocazione dei presi in carico non beneficiari</t>
  </si>
  <si>
    <t xml:space="preserve">Introduzione formazione breve sui percorsi 1 e 2 </t>
  </si>
  <si>
    <t>Attività di riconvocazione dei presi in carico non formati</t>
  </si>
  <si>
    <t xml:space="preserve">Tirocinio extracurriculare nell’ambito dei Percorsi GOL </t>
  </si>
  <si>
    <t xml:space="preserve">azioni di accelerazione 
</t>
  </si>
  <si>
    <t>Presenza dei servizi di autoimpiego</t>
  </si>
  <si>
    <t>Rafforzamento capacità di intercettare la platea</t>
  </si>
  <si>
    <t>Efficientamento trasmissione dati</t>
  </si>
  <si>
    <t>Lista CPI regione</t>
  </si>
  <si>
    <t>Percorso 1</t>
  </si>
  <si>
    <t>Propone il LEP E</t>
  </si>
  <si>
    <t>Propone il LEP F1</t>
  </si>
  <si>
    <t>Propone il LEP O</t>
  </si>
  <si>
    <t>Propone il LEP M</t>
  </si>
  <si>
    <t>Propone il LEP N</t>
  </si>
  <si>
    <t>Percorso 2</t>
  </si>
  <si>
    <t>Percorso 3</t>
  </si>
  <si>
    <t>Percorso 4</t>
  </si>
  <si>
    <t>Area di programmazione</t>
  </si>
  <si>
    <t>Attivazione di nuovi tirocini post 1 aprile</t>
  </si>
  <si>
    <t>Valorizzazione dei tirocini conclusi avviati dopo il patto</t>
  </si>
  <si>
    <t>Politiche/attività oggetto di programmazione</t>
  </si>
  <si>
    <t>dispositivo/strumento di attuazione</t>
  </si>
  <si>
    <t>Estremi dispositivo/strumento di attuazione 1</t>
  </si>
  <si>
    <t>Estremi dispositivo/strumento di attuazione 2</t>
  </si>
  <si>
    <t>Estremi dispositivo/strumento di attuazione 3</t>
  </si>
  <si>
    <t>Attivazione delle misure di autoimpiego percorso 1 (LEP O)</t>
  </si>
  <si>
    <t>Predisposizione dispositivo/strumento n 1 e inoltro a UdM</t>
  </si>
  <si>
    <t>Approvazione e pubblicazione dispositivo/strumento n 1</t>
  </si>
  <si>
    <t>Operatività del dispositivo/strumento n.1</t>
  </si>
  <si>
    <t xml:space="preserve">Introduzione corsi di formazione brevi cumulabili sui percorsi 3 e 4 </t>
  </si>
  <si>
    <t>Predisposizione dispositivo/strumento n 2 e inoltro a UdM</t>
  </si>
  <si>
    <t>Approvazione e pubblicazione dispositivo/strumento n 2</t>
  </si>
  <si>
    <t>Operatività del dispositivo/strumento n.2</t>
  </si>
  <si>
    <t>Predisposizione dispositivo/strumento n 3 e inoltro a UdM</t>
  </si>
  <si>
    <t>Approvazione e pubblicazione dispositivo/strumento n 3</t>
  </si>
  <si>
    <t>Operatività del dispositivo/strumento n.3</t>
  </si>
  <si>
    <t>Completamento adozione dispositivi di attuazione a valere sul primo e secondo riparto (PAR 2022 e 2023 con eventuale aggiornamento)</t>
  </si>
  <si>
    <t>Adozione dispositivi di attuazione a valere sui successivi riparti (PAR 2024/2025)</t>
  </si>
  <si>
    <t>Step procedurale completato</t>
  </si>
  <si>
    <t>Riduzione di tempistiche avvio servizi/formazione</t>
  </si>
  <si>
    <t>Ampliamento ed efficientamento dei servizi (*)</t>
  </si>
  <si>
    <t>Avvio dello strumento n.1</t>
  </si>
  <si>
    <t>Avvio dello strumento n.2</t>
  </si>
  <si>
    <t>Avvio dello strumento n.3</t>
  </si>
  <si>
    <t>Operatività dello strumento n.1</t>
  </si>
  <si>
    <t>Operatività dello strumento n.2</t>
  </si>
  <si>
    <t>Operatività dello strumento n.3</t>
  </si>
  <si>
    <t>(*) Gli erogaroti dei servizi sono, oltre ai CPI , le Agenzie per il lavoro di cui all'articolo 4 del decreto legislativo 10 settembre 2003, n. 276, i soggetti autorizzati allo svolgimento delle attività di intermediazione ai sensi dell'articolo 6 del medesimo decreto legislativo e i soggetti accreditati ai servizi per il lavoro ai sensi dell'articolo 12</t>
  </si>
  <si>
    <t>NOTA
1) La formazione in stato proposta riguarda almeno uno dei codici C02, C07, C11, C12 oppure l'attivazione di un tirocinio a partire dal 1 aprile 2024 ( da accertare mendiante presenza di COB di avvio)</t>
  </si>
  <si>
    <t>Target M5C1-5 CPI rilevazione al 30 novembre 2024</t>
  </si>
  <si>
    <t>m5c1-3</t>
  </si>
  <si>
    <t>m5c1-4</t>
  </si>
  <si>
    <t>m5c1-5</t>
  </si>
  <si>
    <t>m5c1-4 (digitale)</t>
  </si>
  <si>
    <t>M5C1-3</t>
  </si>
  <si>
    <t>M5C1-4</t>
  </si>
  <si>
    <t>M5C1-4 (digit)</t>
  </si>
  <si>
    <t>Obiettivo Target</t>
  </si>
  <si>
    <t>Realizzato mesi successivi</t>
  </si>
  <si>
    <t>Realizzato alla data di rilevazione (30 novembre 2024)</t>
  </si>
  <si>
    <t>Realizzato mensile</t>
  </si>
  <si>
    <t>M5C1-5</t>
  </si>
  <si>
    <t xml:space="preserve">Programmato mensile </t>
  </si>
  <si>
    <t>CRONOPROGRAMMA AVANZAMENTO FISICO E PROCEDURALE</t>
  </si>
  <si>
    <t>Tabella 1</t>
  </si>
  <si>
    <t>Tabella 2</t>
  </si>
  <si>
    <t xml:space="preserve">Il fine di questo foglio è di stilare il cronoprogramma fisico e procedurale delle misure messe in campo dal soggetto attuatore per conseguire i target. Il foglio è organizzato in due tabelle.
Tabella 1. 
In riga 5:
1) Le colonne "Obiettivo target" (da A a D) riportano per ogni target il valore complessivo assegnato alla regione tramite i decreti di riparto;
2) Le colonne "Realizzato alla data di rilevazione" (da E a H) riportano il valore realizzato per ogni target alla data del 30 novembre 2024;
3) Le colonne "Realizzato mesi successivi" (da I a L) riportano la somma del valore realizzato al 30 novembre e del realizzato dei mesi successivi fino al 31 dicembre 2025.
In riga 6:
1) Le colonne "Obiettivo target" (da A a D) riportano un controllo sui valori programmati che dà esito "OK" se la somma del valore realizzato al 30 novembre e dei valori programmati nei mesi successivi è superiore o uguale all'obiettivo regionale; dà "KO" in caso contrario;
2) Le colonne  "Realizzato mesi successivi" (da I a L) riportano il calcolo dell'avanzamento del realizzato rispetto all'obiettivo regionale per ciascun target.
Tabella 2. (colonne da N in avanti)
La tabella è organizzata in tre aree di programmazione (colonna N):
1) Completamento adozione dispositivi di attuazione a valere sul primo e secondo riparto (PAR 2022 e 2023 con eventuale aggiornamento)
2) Adozione dispositivi di attuazione a valere sui successivi riparti (PAR 2024/2025)
3) Efficientamento CPI
Ciascuna di queste aree è declinata in Politiche/attività oggetto di programmazione, colonna O, (ad esempio le aree 1 e 2 sono collegate a Politiche attive, Formazione, Tirocinio extracurriculare nell’ambito dei Percorsi GOL ), che impattano su uno o più target (M5C1-3, M5C1-4, M5C1-5)
A sua volta ciascuna Politiche/attività oggetto di programmazione è implementata con uno o più dispositivi/strumenti di attuazione (colonna P). Per ciascun dispositivo/strumento il soggetto attuatore inserirà:
1) i percorsi GOL che il dispositivo/strumento intercetta (colonne da Q a U);
3) azioni di accelerazione a cui  il dispositivo/strumento è connesso (colonna V);
4) le fasi procedurali di attivazione del dispositivo/strumento con il relativo cronoprogramma (da colonna W in avanti). </t>
  </si>
  <si>
    <t>Questo foglio è finalizzato a individuare per ogni CPI quali sono i LEP che vengono proposti ad almeno un utente, al fine di rilevare qualora il CPI sia o meno valorizzabile ai fini del target. La data di rilevazione è il 30 novembre 2024. 
1) Inserire in colonna B la lista dei CPI della regione profilati in SAP;
2) Compilare per ciascun CPI le colonne da C a P, tramite una X qualora vi sia almeno un utente per percorso che ha il LEP indicato dalla colonna almeno in stato proposta;
Il CPI è valorizzabile se tutte le colonne da C a P riportano il valore X</t>
  </si>
  <si>
    <t xml:space="preserve">Si richiede di compilare i fogli:
1) STEP PROCEDURALI E TARGET
2) focus M5C1-5
</t>
  </si>
  <si>
    <t xml:space="preserve">NOTA
Tabella 1. 
1) Completare riga 5 colonne "Obiettivo target" (da A a D) con il valore complessivo assegnato alla regione tramite i decreti di riparto, vedi foglio "Obiettivi Regionali";
2) Completare riga 5 colonne "Realizzato alla data di rilevazione" (da E ad H) con il valore realizzato per ogni target alla data del 30 novembre 2024. Per il target M5C1-5, il valore realizzato al 30 novembre 2024 corrisponde al numero di CPI che  riportano valore pari a X  nelle colonne dalla C alla P del foglio "focus M5C1-5" (vedi cella successiva);
Tutte le altre celle si compilano automaticamente, prendendo anche valori da tabella 2. 
Tabella 2 (da colonna N in avanti).
1) Inserire in riga 5 colonne da Y a DX i valori programmati e realizzati mensili associati ad ogni target. I valori programmati corrispondono alla stima mensile della regione sulle sue capacita di avanzare rispetto a un determinato target. Questo valore NON sempre coincide con la sommatoria dei valori programmati dei dispositivi, in quanto questi possono presentare platee sovrapposte o, al contrario, prevedere misure che, da sole, non fanno target. I valori realizzati vanno inseriti entro il 10 di ogni mese in riferimento ai dati del mese precedente, iniziando quindi dal 10 gennaio 2025 sui dati di dicembre 2024. Nella prima trasmissione, prevista per il 6 dicembre 2024, devono essere compilati i valori programmati di tutte le mensilità e il unicamente il valore realizzato al 30 novembre in tabella 1. 
2) E' possibile aggiungere tante righe quanti sono i dispositivi/strumenti associati a una Politica/attività oggetto di programmazione; Qualora il dispositivo/strumento sia associato a più Politiche/attività oggetto di programmazione, va riportato in entrambe (ad esempio uno stesso avviso programma e finanzia sia la formazione che tirocini);
3) E' necessario inserire ulteriori righe connesse a  dispositivi/strumenti quanti sono i rifinanziamenti di un dispositivo/strumento a valere sulle risorse PNRR;
4) Compilare la colonna "azioni di accelerazione" tramite menù a tendina. Se il dispositivo/strumento non è connesso ad alcuna azione di accelerazione, NON compilare la colonna;
5) E' possibile aggiungere righe contenenti fase procedurali per ogni dispositivo/strumento, l'importante è che sia sempre presente la fase "Operatività del dispositivo/strumento";
6) Qualora un dispositivo/strumento sia già effettivo ma siano possibili delle azioni di accelerazione, inserirlo in ogni caso indicando con una X in colonna "Step procedurale completato" le fasi già concluse;
7) Compilare il cronoprogramma contrassegnando con una X le celle relative ai mesi in cui si sta svolgendo una determinata fase (esempio: se la fase "Predisposizione dispositivo/strumento n 1 e inoltro a UdM" associata ad un avviso si svolge a gennaio 2025, inserire una X nelle celle relative alle colonne da AG a AN);
8) I mesi indicati nel cronoprogramma relativamente alla fase "Operatività del dispositivo/strumento" devono corrispondere a quelli in cui si prevede che questo dispositivo/strumento sia operativo nel produrre target;
9) La misura acceleratoria "Riduzione di tempistiche avvio servizi/formazione" si sostanzia anche nelle seguenti azioni: la proposta di formazione all'utente e la comunicazione del nominativo dell'utente all'ente di formazione devono essere quanto più possibile prossime alla presa in carico.
</t>
  </si>
  <si>
    <t>REGIONE</t>
  </si>
  <si>
    <t>Target regionale M5C1-3</t>
  </si>
  <si>
    <t>Target regionale M5C1-4</t>
  </si>
  <si>
    <t>Target regionale M5C1-4 (digitale)</t>
  </si>
  <si>
    <t>totale CPI</t>
  </si>
  <si>
    <t>Abruzzo</t>
  </si>
  <si>
    <t>Basilicata</t>
  </si>
  <si>
    <t>Bolzano</t>
  </si>
  <si>
    <t>Calabria</t>
  </si>
  <si>
    <t>Campania</t>
  </si>
  <si>
    <t>Emilia-Romagna</t>
  </si>
  <si>
    <t>Friuli-Venezia Giulia</t>
  </si>
  <si>
    <t>Lazio</t>
  </si>
  <si>
    <t>Liguria</t>
  </si>
  <si>
    <t>Lombardia</t>
  </si>
  <si>
    <t>Marche</t>
  </si>
  <si>
    <t>Molise</t>
  </si>
  <si>
    <t>Piemonte</t>
  </si>
  <si>
    <t>Puglia</t>
  </si>
  <si>
    <t>Sardegna</t>
  </si>
  <si>
    <t>Sicilia</t>
  </si>
  <si>
    <t>Toscana</t>
  </si>
  <si>
    <t xml:space="preserve"> Trento</t>
  </si>
  <si>
    <t>Umbria</t>
  </si>
  <si>
    <t>Valle d'Aosta</t>
  </si>
  <si>
    <t>Veneto</t>
  </si>
  <si>
    <t>Totale</t>
  </si>
  <si>
    <t>Propone Formazione o avvia tirocinio</t>
  </si>
  <si>
    <t>Target regionale M5C1-5 (*)</t>
  </si>
  <si>
    <r>
      <t xml:space="preserve">(*) Il valore del target è calcolato arrotondando </t>
    </r>
    <r>
      <rPr>
        <b/>
        <sz val="11"/>
        <color rgb="FF000000"/>
        <rFont val="Aptos Narrow"/>
        <family val="2"/>
        <scheme val="minor"/>
      </rPr>
      <t>sempre per eccesso</t>
    </r>
    <r>
      <rPr>
        <sz val="11"/>
        <color rgb="FF000000"/>
        <rFont val="Aptos Narrow"/>
        <family val="2"/>
        <scheme val="minor"/>
      </rPr>
      <t xml:space="preserve"> il valore dell'80% del totale CPI della regione</t>
    </r>
  </si>
  <si>
    <t>Riferimento Cella</t>
  </si>
  <si>
    <t>Testo Nota</t>
  </si>
  <si>
    <t>Foglio STEP PROCEDURALI E TARGET</t>
  </si>
  <si>
    <t>Foglio focus M5C1-5</t>
  </si>
  <si>
    <t>Foglio NOTE</t>
  </si>
  <si>
    <t>Compilare con eventali note di chiarimento della compilazione del foglio STEP PROCEDURALI E TARGET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</si>
</sst>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0"/>
      <name val="Aptos Narrow"/>
      <family val="2"/>
      <scheme val="minor"/>
    </font>
    <font>
      <b/>
      <sz val="11"/>
      <color theme="1"/>
      <name val="Aptos Narrow"/>
      <family val="2"/>
      <scheme val="minor"/>
    </font>
    <font>
      <sz val="11"/>
      <name val="Aptos Narrow"/>
      <family val="2"/>
      <scheme val="minor"/>
    </font>
    <font>
      <sz val="9"/>
      <color rgb="FF000000"/>
      <name val="Calibri"/>
      <family val="2"/>
    </font>
    <font>
      <b/>
      <sz val="12"/>
      <color theme="0"/>
      <name val="Aptos Narrow"/>
      <family val="2"/>
      <scheme val="minor"/>
    </font>
    <font>
      <sz val="8"/>
      <name val="Aptos Narrow"/>
      <family val="2"/>
      <scheme val="minor"/>
    </font>
    <font>
      <sz val="11"/>
      <color rgb="FF000000"/>
      <name val="Aptos Narrow"/>
      <family val="2"/>
      <scheme val="minor"/>
    </font>
    <font>
      <b/>
      <sz val="11"/>
      <color rgb="FF000000"/>
      <name val="Aptos Narrow"/>
      <family val="2"/>
      <scheme val="minor"/>
    </font>
  </fonts>
  <fills count="5">
    <fill>
      <patternFill patternType="none"/>
    </fill>
    <fill>
      <patternFill patternType="gray125"/>
    </fill>
    <fill>
      <patternFill patternType="solid">
        <fgColor theme="3" tint="0.249977111117893"/>
        <bgColor indexed="64"/>
      </patternFill>
    </fill>
    <fill>
      <patternFill patternType="solid">
        <fgColor rgb="FF00B050"/>
        <bgColor indexed="64"/>
      </patternFill>
    </fill>
    <fill>
      <patternFill patternType="solid">
        <fgColor theme="4"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151">
    <xf numFmtId="0" fontId="0" fillId="0" borderId="0" xfId="0"/>
    <xf numFmtId="0" fontId="2" fillId="0" borderId="0" xfId="0" applyFont="1"/>
    <xf numFmtId="0" fontId="0" fillId="0" borderId="6" xfId="0" applyBorder="1"/>
    <xf numFmtId="0" fontId="0" fillId="0" borderId="0" xfId="0" applyFill="1"/>
    <xf numFmtId="0" fontId="0" fillId="0" borderId="10" xfId="0" applyBorder="1"/>
    <xf numFmtId="0" fontId="0" fillId="0" borderId="0" xfId="0" applyBorder="1"/>
    <xf numFmtId="0" fontId="2" fillId="0" borderId="0" xfId="0" applyFont="1" applyBorder="1" applyAlignment="1">
      <alignment vertical="center" wrapText="1"/>
    </xf>
    <xf numFmtId="0" fontId="2" fillId="0" borderId="0" xfId="0" applyFont="1" applyFill="1" applyBorder="1" applyAlignment="1">
      <alignment vertical="center" wrapText="1"/>
    </xf>
    <xf numFmtId="0" fontId="3" fillId="0" borderId="0" xfId="0" applyFont="1" applyFill="1" applyBorder="1" applyAlignment="1">
      <alignment horizontal="center"/>
    </xf>
    <xf numFmtId="0" fontId="0" fillId="0" borderId="0" xfId="0" applyFill="1" applyBorder="1"/>
    <xf numFmtId="0" fontId="4" fillId="0" borderId="0" xfId="0" applyFont="1" applyBorder="1" applyAlignment="1">
      <alignment vertical="center"/>
    </xf>
    <xf numFmtId="0" fontId="0" fillId="0" borderId="15" xfId="0" applyBorder="1"/>
    <xf numFmtId="0" fontId="3" fillId="0" borderId="15" xfId="0" applyFont="1" applyFill="1" applyBorder="1" applyAlignment="1">
      <alignment horizontal="center"/>
    </xf>
    <xf numFmtId="0" fontId="0" fillId="0" borderId="12" xfId="0" applyBorder="1"/>
    <xf numFmtId="0" fontId="3" fillId="0" borderId="12" xfId="0" applyFont="1" applyFill="1" applyBorder="1" applyAlignment="1">
      <alignment horizontal="center"/>
    </xf>
    <xf numFmtId="0" fontId="5" fillId="3" borderId="1" xfId="0" applyFont="1" applyFill="1" applyBorder="1" applyAlignment="1">
      <alignment horizontal="left" vertical="center" wrapText="1"/>
    </xf>
    <xf numFmtId="0" fontId="0" fillId="0" borderId="0" xfId="0" applyBorder="1" applyAlignment="1">
      <alignment horizontal="center" vertical="center"/>
    </xf>
    <xf numFmtId="0" fontId="2" fillId="4" borderId="4" xfId="0" applyFont="1" applyFill="1" applyBorder="1" applyAlignment="1">
      <alignment horizontal="center" vertical="center"/>
    </xf>
    <xf numFmtId="0" fontId="2" fillId="4" borderId="4" xfId="0"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15" xfId="0" applyBorder="1" applyAlignment="1">
      <alignment horizontal="left" vertical="center"/>
    </xf>
    <xf numFmtId="0" fontId="0" fillId="0" borderId="0" xfId="0" applyBorder="1" applyAlignment="1">
      <alignment horizontal="left" vertical="center"/>
    </xf>
    <xf numFmtId="0" fontId="2" fillId="4" borderId="12"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6" xfId="0" applyFont="1" applyFill="1" applyBorder="1" applyAlignment="1">
      <alignment horizontal="center" vertical="center" wrapText="1"/>
    </xf>
    <xf numFmtId="0" fontId="2" fillId="4" borderId="9" xfId="0" applyFont="1" applyFill="1" applyBorder="1" applyAlignment="1">
      <alignment horizontal="center" vertical="center"/>
    </xf>
    <xf numFmtId="0" fontId="0" fillId="0" borderId="7" xfId="0" applyBorder="1"/>
    <xf numFmtId="0" fontId="5" fillId="3" borderId="0" xfId="0" applyFont="1" applyFill="1" applyBorder="1" applyAlignment="1">
      <alignment horizontal="left" vertical="center" wrapText="1"/>
    </xf>
    <xf numFmtId="0" fontId="0" fillId="0" borderId="0" xfId="0" applyAlignment="1">
      <alignment wrapText="1"/>
    </xf>
    <xf numFmtId="0" fontId="0" fillId="0" borderId="0" xfId="0" applyAlignment="1">
      <alignment vertical="top" wrapText="1"/>
    </xf>
    <xf numFmtId="0" fontId="0" fillId="0" borderId="0" xfId="0" applyAlignment="1">
      <alignment horizontal="center" vertical="center" wrapText="1"/>
    </xf>
    <xf numFmtId="0" fontId="0" fillId="0" borderId="0" xfId="0" applyBorder="1" applyAlignment="1">
      <alignment wrapText="1"/>
    </xf>
    <xf numFmtId="0" fontId="4" fillId="0" borderId="0" xfId="0" applyFont="1" applyBorder="1" applyAlignment="1">
      <alignment horizontal="center" vertical="center" wrapText="1"/>
    </xf>
    <xf numFmtId="0" fontId="0" fillId="0" borderId="15"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5" xfId="0" applyFont="1" applyBorder="1" applyAlignment="1">
      <alignment wrapText="1"/>
    </xf>
    <xf numFmtId="0" fontId="0" fillId="0" borderId="0" xfId="0" applyFont="1" applyBorder="1" applyAlignment="1">
      <alignment wrapText="1"/>
    </xf>
    <xf numFmtId="0" fontId="0" fillId="0" borderId="12" xfId="0" applyFont="1" applyBorder="1" applyAlignment="1">
      <alignment wrapText="1"/>
    </xf>
    <xf numFmtId="0" fontId="0" fillId="0" borderId="1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Font="1" applyAlignment="1">
      <alignment horizontal="center" vertical="center" wrapText="1"/>
    </xf>
    <xf numFmtId="0" fontId="4" fillId="0" borderId="0" xfId="0" applyFont="1" applyBorder="1" applyAlignment="1">
      <alignment vertical="center" wrapText="1"/>
    </xf>
    <xf numFmtId="0" fontId="0" fillId="0" borderId="15" xfId="0" applyBorder="1" applyAlignment="1">
      <alignment horizontal="center" vertical="center"/>
    </xf>
    <xf numFmtId="0" fontId="0" fillId="0" borderId="0" xfId="0" applyFill="1" applyBorder="1" applyAlignment="1">
      <alignment horizontal="center" vertical="center"/>
    </xf>
    <xf numFmtId="0" fontId="5" fillId="2" borderId="5" xfId="0" applyFont="1" applyFill="1" applyBorder="1" applyAlignment="1">
      <alignment horizontal="center" vertical="center" wrapText="1"/>
    </xf>
    <xf numFmtId="0" fontId="0" fillId="0" borderId="13" xfId="0" applyBorder="1"/>
    <xf numFmtId="0" fontId="0" fillId="0" borderId="11" xfId="0" applyBorder="1"/>
    <xf numFmtId="0" fontId="0" fillId="0" borderId="14" xfId="0" applyBorder="1"/>
    <xf numFmtId="0" fontId="0" fillId="0" borderId="0" xfId="0" applyFill="1" applyBorder="1" applyAlignment="1">
      <alignment horizontal="center"/>
    </xf>
    <xf numFmtId="16" fontId="0" fillId="0" borderId="0" xfId="0" applyNumberFormat="1"/>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Border="1" applyAlignment="1">
      <alignment horizontal="center" vertical="center" wrapText="1"/>
    </xf>
    <xf numFmtId="0" fontId="3" fillId="0" borderId="15" xfId="0" applyFont="1" applyFill="1" applyBorder="1" applyAlignment="1">
      <alignment horizontal="center" vertical="center"/>
    </xf>
    <xf numFmtId="0" fontId="0" fillId="0" borderId="15" xfId="0" applyFill="1" applyBorder="1" applyAlignment="1">
      <alignment horizontal="center"/>
    </xf>
    <xf numFmtId="0" fontId="0" fillId="0" borderId="12" xfId="0" applyFill="1" applyBorder="1" applyAlignment="1">
      <alignment horizontal="center"/>
    </xf>
    <xf numFmtId="0" fontId="0" fillId="0" borderId="15" xfId="0" applyFill="1" applyBorder="1"/>
    <xf numFmtId="0" fontId="0" fillId="0" borderId="12" xfId="0" applyFill="1" applyBorder="1"/>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0" fillId="0" borderId="0" xfId="0" applyFill="1" applyBorder="1" applyAlignment="1"/>
    <xf numFmtId="0" fontId="4" fillId="0" borderId="0" xfId="0" applyFont="1" applyFill="1" applyBorder="1" applyAlignment="1">
      <alignment vertical="center"/>
    </xf>
    <xf numFmtId="0" fontId="2" fillId="4" borderId="13"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0" xfId="0" applyBorder="1" applyAlignment="1">
      <alignment horizontal="center" vertical="center" wrapText="1"/>
    </xf>
    <xf numFmtId="0" fontId="2" fillId="4" borderId="9"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Alignment="1">
      <alignment horizontal="center"/>
    </xf>
    <xf numFmtId="0" fontId="0" fillId="0" borderId="0" xfId="0" applyFill="1" applyAlignment="1">
      <alignment horizontal="center"/>
    </xf>
    <xf numFmtId="0" fontId="3" fillId="0" borderId="10"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0" fillId="0" borderId="7" xfId="0" applyFill="1" applyBorder="1" applyAlignment="1">
      <alignment horizontal="center"/>
    </xf>
    <xf numFmtId="0" fontId="0" fillId="0" borderId="10" xfId="0" applyFill="1" applyBorder="1" applyAlignment="1">
      <alignment horizontal="center"/>
    </xf>
    <xf numFmtId="0" fontId="0" fillId="0" borderId="6" xfId="0" applyFill="1" applyBorder="1" applyAlignment="1">
      <alignment horizontal="center"/>
    </xf>
    <xf numFmtId="0" fontId="0" fillId="0" borderId="10" xfId="0" applyFill="1" applyBorder="1"/>
    <xf numFmtId="0" fontId="0" fillId="0" borderId="7" xfId="0" applyFill="1" applyBorder="1"/>
    <xf numFmtId="0" fontId="0" fillId="0" borderId="6" xfId="0" applyFill="1" applyBorder="1"/>
    <xf numFmtId="0" fontId="7" fillId="0" borderId="4" xfId="0" applyFont="1" applyBorder="1" applyAlignment="1">
      <alignment vertical="center"/>
    </xf>
    <xf numFmtId="3" fontId="0" fillId="0" borderId="4" xfId="0" applyNumberFormat="1" applyBorder="1"/>
    <xf numFmtId="1" fontId="0" fillId="0" borderId="4" xfId="0" applyNumberFormat="1" applyBorder="1"/>
    <xf numFmtId="0" fontId="0" fillId="0" borderId="4" xfId="0" applyBorder="1"/>
    <xf numFmtId="0" fontId="2" fillId="0" borderId="9" xfId="0" applyFont="1" applyBorder="1"/>
    <xf numFmtId="3" fontId="2" fillId="0" borderId="4" xfId="0" applyNumberFormat="1" applyFont="1" applyBorder="1"/>
    <xf numFmtId="2" fontId="0" fillId="0" borderId="0" xfId="0" applyNumberFormat="1"/>
    <xf numFmtId="0" fontId="7" fillId="0" borderId="0" xfId="0" applyFont="1" applyFill="1" applyBorder="1" applyAlignment="1">
      <alignment vertical="center"/>
    </xf>
    <xf numFmtId="0" fontId="0" fillId="0" borderId="0" xfId="0" applyFont="1"/>
    <xf numFmtId="0" fontId="1" fillId="2" borderId="13" xfId="0" applyFont="1" applyFill="1" applyBorder="1" applyAlignment="1">
      <alignment horizontal="center"/>
    </xf>
    <xf numFmtId="0" fontId="1" fillId="2" borderId="7" xfId="0" applyFont="1" applyFill="1" applyBorder="1" applyAlignment="1">
      <alignment horizontal="center"/>
    </xf>
    <xf numFmtId="0" fontId="1" fillId="2" borderId="4" xfId="0" applyFont="1" applyFill="1" applyBorder="1" applyAlignment="1">
      <alignment horizontal="center" vertical="center"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7" fontId="1" fillId="2" borderId="1" xfId="0" applyNumberFormat="1" applyFont="1" applyFill="1" applyBorder="1" applyAlignment="1">
      <alignment horizontal="center"/>
    </xf>
    <xf numFmtId="17" fontId="1" fillId="2" borderId="2" xfId="0" applyNumberFormat="1" applyFont="1" applyFill="1" applyBorder="1" applyAlignment="1">
      <alignment horizontal="center"/>
    </xf>
    <xf numFmtId="17" fontId="1" fillId="2" borderId="3" xfId="0" applyNumberFormat="1" applyFont="1" applyFill="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0" xfId="0" applyFont="1" applyFill="1" applyBorder="1" applyAlignment="1">
      <alignment horizontal="left" vertical="center" wrapText="1"/>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15" xfId="0" applyBorder="1" applyAlignment="1">
      <alignment horizontal="left" vertical="center"/>
    </xf>
    <xf numFmtId="0" fontId="0" fillId="0" borderId="0" xfId="0" applyBorder="1" applyAlignment="1">
      <alignment horizontal="left" vertical="center"/>
    </xf>
    <xf numFmtId="0" fontId="2" fillId="0" borderId="1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0" borderId="14" xfId="0" applyFont="1" applyBorder="1" applyAlignment="1">
      <alignment horizontal="left"/>
    </xf>
    <xf numFmtId="0" fontId="2" fillId="0" borderId="12" xfId="0" applyFont="1" applyBorder="1" applyAlignment="1">
      <alignment horizontal="left"/>
    </xf>
    <xf numFmtId="0" fontId="2" fillId="0" borderId="6" xfId="0" applyFont="1" applyBorder="1" applyAlignment="1">
      <alignment horizontal="left"/>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cellXfs>
  <cellStyles count="1">
    <cellStyle name="Normale" xfId="0" builtinId="0"/>
  </cellStyles>
  <dxfs count="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E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163285</xdr:colOff>
      <xdr:row>0</xdr:row>
      <xdr:rowOff>178836</xdr:rowOff>
    </xdr:from>
    <xdr:to>
      <xdr:col>3</xdr:col>
      <xdr:colOff>668694</xdr:colOff>
      <xdr:row>0</xdr:row>
      <xdr:rowOff>862716</xdr:rowOff>
    </xdr:to>
    <xdr:pic>
      <xdr:nvPicPr>
        <xdr:cNvPr id="3" name="Immagine 2">
          <a:extLst>
            <a:ext uri="{FF2B5EF4-FFF2-40B4-BE49-F238E27FC236}">
              <a16:creationId xmlns:a16="http://schemas.microsoft.com/office/drawing/2014/main" id="{47F91B6B-C8FF-F71A-B1DB-76D5CBA4B8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285" y="178836"/>
          <a:ext cx="2721429" cy="683880"/>
        </a:xfrm>
        <a:prstGeom prst="rect">
          <a:avLst/>
        </a:prstGeom>
      </xdr:spPr>
    </xdr:pic>
    <xdr:clientData/>
  </xdr:twoCellAnchor>
  <xdr:twoCellAnchor editAs="oneCell">
    <xdr:from>
      <xdr:col>4</xdr:col>
      <xdr:colOff>723121</xdr:colOff>
      <xdr:row>0</xdr:row>
      <xdr:rowOff>116633</xdr:rowOff>
    </xdr:from>
    <xdr:to>
      <xdr:col>7</xdr:col>
      <xdr:colOff>279918</xdr:colOff>
      <xdr:row>0</xdr:row>
      <xdr:rowOff>1195275</xdr:rowOff>
    </xdr:to>
    <xdr:pic>
      <xdr:nvPicPr>
        <xdr:cNvPr id="5" name="Immagine 4">
          <a:extLst>
            <a:ext uri="{FF2B5EF4-FFF2-40B4-BE49-F238E27FC236}">
              <a16:creationId xmlns:a16="http://schemas.microsoft.com/office/drawing/2014/main" id="{D5FD3AB2-7187-A49D-3261-6ABAC85DFC1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77815" y="116633"/>
          <a:ext cx="1772817" cy="1078642"/>
        </a:xfrm>
        <a:prstGeom prst="rect">
          <a:avLst/>
        </a:prstGeom>
      </xdr:spPr>
    </xdr:pic>
    <xdr:clientData/>
  </xdr:twoCellAnchor>
  <xdr:twoCellAnchor editAs="oneCell">
    <xdr:from>
      <xdr:col>9</xdr:col>
      <xdr:colOff>738673</xdr:colOff>
      <xdr:row>0</xdr:row>
      <xdr:rowOff>116632</xdr:rowOff>
    </xdr:from>
    <xdr:to>
      <xdr:col>11</xdr:col>
      <xdr:colOff>497632</xdr:colOff>
      <xdr:row>0</xdr:row>
      <xdr:rowOff>1352938</xdr:rowOff>
    </xdr:to>
    <xdr:pic>
      <xdr:nvPicPr>
        <xdr:cNvPr id="7" name="Immagine 6">
          <a:extLst>
            <a:ext uri="{FF2B5EF4-FFF2-40B4-BE49-F238E27FC236}">
              <a16:creationId xmlns:a16="http://schemas.microsoft.com/office/drawing/2014/main" id="{3EE3B8C6-D963-6BFE-61BE-48109DAE1BE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86734" y="116632"/>
          <a:ext cx="1236306" cy="1236306"/>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D7B65-546D-4B60-94B7-182D09DE7A59}">
  <dimension ref="B3:B17"/>
  <sheetViews>
    <sheetView topLeftCell="A8" workbookViewId="0">
      <selection activeCell="B15" sqref="B15"/>
    </sheetView>
  </sheetViews>
  <sheetFormatPr defaultRowHeight="14.4" x14ac:dyDescent="0.3"/>
  <cols>
    <col min="2" max="2" width="78.77734375" customWidth="1"/>
  </cols>
  <sheetData>
    <row r="3" spans="2:2" ht="57.6" x14ac:dyDescent="0.3">
      <c r="B3" s="29" t="s">
        <v>81</v>
      </c>
    </row>
    <row r="6" spans="2:2" x14ac:dyDescent="0.3">
      <c r="B6" s="1" t="s">
        <v>115</v>
      </c>
    </row>
    <row r="7" spans="2:2" ht="409.6" x14ac:dyDescent="0.3">
      <c r="B7" s="28" t="s">
        <v>79</v>
      </c>
    </row>
    <row r="8" spans="2:2" ht="409.6" x14ac:dyDescent="0.3">
      <c r="B8" s="28" t="s">
        <v>82</v>
      </c>
    </row>
    <row r="10" spans="2:2" x14ac:dyDescent="0.3">
      <c r="B10" s="1" t="s">
        <v>116</v>
      </c>
    </row>
    <row r="11" spans="2:2" ht="100.8" x14ac:dyDescent="0.3">
      <c r="B11" s="28" t="s">
        <v>80</v>
      </c>
    </row>
    <row r="12" spans="2:2" ht="57.6" x14ac:dyDescent="0.3">
      <c r="B12" s="28" t="s">
        <v>61</v>
      </c>
    </row>
    <row r="14" spans="2:2" x14ac:dyDescent="0.3">
      <c r="B14" s="1" t="s">
        <v>117</v>
      </c>
    </row>
    <row r="15" spans="2:2" x14ac:dyDescent="0.3">
      <c r="B15" s="106" t="s">
        <v>118</v>
      </c>
    </row>
    <row r="16" spans="2:2" x14ac:dyDescent="0.3">
      <c r="B16" s="28"/>
    </row>
    <row r="17" spans="2:2" x14ac:dyDescent="0.3">
      <c r="B17"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56A15-9EF1-4C78-B46C-FA8EE82D3193}">
  <dimension ref="B3:I27"/>
  <sheetViews>
    <sheetView workbookViewId="0">
      <selection activeCell="K9" sqref="K9"/>
    </sheetView>
  </sheetViews>
  <sheetFormatPr defaultRowHeight="14.4" x14ac:dyDescent="0.3"/>
  <cols>
    <col min="2" max="7" width="15.77734375" customWidth="1"/>
  </cols>
  <sheetData>
    <row r="3" spans="2:9" ht="28.8" x14ac:dyDescent="0.3">
      <c r="B3" s="109" t="s">
        <v>83</v>
      </c>
      <c r="C3" s="109" t="s">
        <v>84</v>
      </c>
      <c r="D3" s="109" t="s">
        <v>85</v>
      </c>
      <c r="E3" s="109" t="s">
        <v>86</v>
      </c>
      <c r="F3" s="109" t="s">
        <v>111</v>
      </c>
      <c r="G3" s="109" t="s">
        <v>87</v>
      </c>
    </row>
    <row r="4" spans="2:9" x14ac:dyDescent="0.3">
      <c r="B4" s="98" t="s">
        <v>88</v>
      </c>
      <c r="C4" s="99">
        <v>57524</v>
      </c>
      <c r="D4" s="99">
        <v>19103</v>
      </c>
      <c r="E4" s="99">
        <v>7558</v>
      </c>
      <c r="F4" s="100">
        <v>12</v>
      </c>
      <c r="G4" s="101">
        <v>15</v>
      </c>
      <c r="I4" s="104"/>
    </row>
    <row r="5" spans="2:9" x14ac:dyDescent="0.3">
      <c r="B5" s="98" t="s">
        <v>89</v>
      </c>
      <c r="C5" s="99">
        <v>30126</v>
      </c>
      <c r="D5" s="99">
        <v>10531</v>
      </c>
      <c r="E5" s="99">
        <v>4174</v>
      </c>
      <c r="F5" s="100">
        <v>7</v>
      </c>
      <c r="G5" s="101">
        <v>8</v>
      </c>
      <c r="I5" s="104"/>
    </row>
    <row r="6" spans="2:9" x14ac:dyDescent="0.3">
      <c r="B6" s="98" t="s">
        <v>90</v>
      </c>
      <c r="C6" s="99">
        <v>15320</v>
      </c>
      <c r="D6" s="99">
        <v>4889</v>
      </c>
      <c r="E6" s="99">
        <v>1932</v>
      </c>
      <c r="F6" s="100">
        <v>5.6000000000000005</v>
      </c>
      <c r="G6" s="101">
        <v>7</v>
      </c>
      <c r="I6" s="104"/>
    </row>
    <row r="7" spans="2:9" x14ac:dyDescent="0.3">
      <c r="B7" s="98" t="s">
        <v>91</v>
      </c>
      <c r="C7" s="99">
        <v>133194</v>
      </c>
      <c r="D7" s="99">
        <v>47081</v>
      </c>
      <c r="E7" s="99">
        <v>18660</v>
      </c>
      <c r="F7" s="100">
        <v>13.600000000000001</v>
      </c>
      <c r="G7" s="101">
        <v>17</v>
      </c>
      <c r="I7" s="104"/>
    </row>
    <row r="8" spans="2:9" x14ac:dyDescent="0.3">
      <c r="B8" s="98" t="s">
        <v>92</v>
      </c>
      <c r="C8" s="99">
        <v>438334</v>
      </c>
      <c r="D8" s="99">
        <v>153899</v>
      </c>
      <c r="E8" s="99">
        <v>60970</v>
      </c>
      <c r="F8" s="100">
        <v>36.800000000000004</v>
      </c>
      <c r="G8" s="101">
        <v>46</v>
      </c>
      <c r="I8" s="104"/>
    </row>
    <row r="9" spans="2:9" x14ac:dyDescent="0.3">
      <c r="B9" s="98" t="s">
        <v>93</v>
      </c>
      <c r="C9" s="99">
        <v>173898</v>
      </c>
      <c r="D9" s="99">
        <v>55477</v>
      </c>
      <c r="E9" s="99">
        <v>21960</v>
      </c>
      <c r="F9" s="100">
        <v>31</v>
      </c>
      <c r="G9" s="101">
        <v>38</v>
      </c>
      <c r="I9" s="104"/>
    </row>
    <row r="10" spans="2:9" x14ac:dyDescent="0.3">
      <c r="B10" s="98" t="s">
        <v>94</v>
      </c>
      <c r="C10" s="99">
        <v>64596</v>
      </c>
      <c r="D10" s="99">
        <v>20770</v>
      </c>
      <c r="E10" s="99">
        <v>8230</v>
      </c>
      <c r="F10" s="100">
        <v>15</v>
      </c>
      <c r="G10" s="101">
        <v>18</v>
      </c>
      <c r="I10" s="104"/>
    </row>
    <row r="11" spans="2:9" x14ac:dyDescent="0.3">
      <c r="B11" s="98" t="s">
        <v>95</v>
      </c>
      <c r="C11" s="99">
        <v>246148</v>
      </c>
      <c r="D11" s="99">
        <v>79335</v>
      </c>
      <c r="E11" s="99">
        <v>31412</v>
      </c>
      <c r="F11" s="100">
        <v>31</v>
      </c>
      <c r="G11" s="101">
        <v>38</v>
      </c>
      <c r="I11" s="104"/>
    </row>
    <row r="12" spans="2:9" x14ac:dyDescent="0.3">
      <c r="B12" s="98" t="s">
        <v>96</v>
      </c>
      <c r="C12" s="99">
        <v>57626</v>
      </c>
      <c r="D12" s="99">
        <v>18986</v>
      </c>
      <c r="E12" s="99">
        <v>7514</v>
      </c>
      <c r="F12" s="100">
        <v>11</v>
      </c>
      <c r="G12" s="101">
        <v>13</v>
      </c>
      <c r="I12" s="104"/>
    </row>
    <row r="13" spans="2:9" x14ac:dyDescent="0.3">
      <c r="B13" s="98" t="s">
        <v>97</v>
      </c>
      <c r="C13" s="99">
        <v>334398</v>
      </c>
      <c r="D13" s="99">
        <v>111651</v>
      </c>
      <c r="E13" s="99">
        <v>44210</v>
      </c>
      <c r="F13" s="100">
        <v>52</v>
      </c>
      <c r="G13" s="101">
        <v>64</v>
      </c>
      <c r="I13" s="104"/>
    </row>
    <row r="14" spans="2:9" x14ac:dyDescent="0.3">
      <c r="B14" s="98" t="s">
        <v>98</v>
      </c>
      <c r="C14" s="99">
        <v>70030</v>
      </c>
      <c r="D14" s="99">
        <v>22344</v>
      </c>
      <c r="E14" s="99">
        <v>8844</v>
      </c>
      <c r="F14" s="100">
        <v>11</v>
      </c>
      <c r="G14" s="101">
        <v>13</v>
      </c>
      <c r="I14" s="104"/>
    </row>
    <row r="15" spans="2:9" x14ac:dyDescent="0.3">
      <c r="B15" s="98" t="s">
        <v>99</v>
      </c>
      <c r="C15" s="99">
        <v>11014</v>
      </c>
      <c r="D15" s="99">
        <v>3596</v>
      </c>
      <c r="E15" s="99">
        <v>1422</v>
      </c>
      <c r="F15" s="100">
        <v>3</v>
      </c>
      <c r="G15" s="101">
        <v>3</v>
      </c>
      <c r="I15" s="104"/>
    </row>
    <row r="16" spans="2:9" x14ac:dyDescent="0.3">
      <c r="B16" s="98" t="s">
        <v>100</v>
      </c>
      <c r="C16" s="99">
        <v>177444</v>
      </c>
      <c r="D16" s="99">
        <v>58862</v>
      </c>
      <c r="E16" s="99">
        <v>23316</v>
      </c>
      <c r="F16" s="100">
        <v>24</v>
      </c>
      <c r="G16" s="101">
        <v>30</v>
      </c>
      <c r="I16" s="104"/>
    </row>
    <row r="17" spans="2:9" x14ac:dyDescent="0.3">
      <c r="B17" s="98" t="s">
        <v>101</v>
      </c>
      <c r="C17" s="99">
        <v>262774</v>
      </c>
      <c r="D17" s="99">
        <v>90601</v>
      </c>
      <c r="E17" s="99">
        <v>35906</v>
      </c>
      <c r="F17" s="100">
        <v>36</v>
      </c>
      <c r="G17" s="101">
        <v>44</v>
      </c>
      <c r="I17" s="104"/>
    </row>
    <row r="18" spans="2:9" x14ac:dyDescent="0.3">
      <c r="B18" s="98" t="s">
        <v>102</v>
      </c>
      <c r="C18" s="99">
        <v>134624</v>
      </c>
      <c r="D18" s="99">
        <v>44194</v>
      </c>
      <c r="E18" s="99">
        <v>17514</v>
      </c>
      <c r="F18" s="100">
        <v>23</v>
      </c>
      <c r="G18" s="101">
        <v>28</v>
      </c>
      <c r="I18" s="104"/>
    </row>
    <row r="19" spans="2:9" x14ac:dyDescent="0.3">
      <c r="B19" s="98" t="s">
        <v>103</v>
      </c>
      <c r="C19" s="99">
        <v>362240</v>
      </c>
      <c r="D19" s="99">
        <v>128673</v>
      </c>
      <c r="E19" s="99">
        <v>50960</v>
      </c>
      <c r="F19" s="100">
        <v>52</v>
      </c>
      <c r="G19" s="101">
        <v>64</v>
      </c>
      <c r="I19" s="104"/>
    </row>
    <row r="20" spans="2:9" x14ac:dyDescent="0.3">
      <c r="B20" s="98" t="s">
        <v>104</v>
      </c>
      <c r="C20" s="99">
        <v>171626</v>
      </c>
      <c r="D20" s="99">
        <v>54890</v>
      </c>
      <c r="E20" s="99">
        <v>21728</v>
      </c>
      <c r="F20" s="100">
        <v>32</v>
      </c>
      <c r="G20" s="101">
        <v>40</v>
      </c>
      <c r="I20" s="104"/>
    </row>
    <row r="21" spans="2:9" x14ac:dyDescent="0.3">
      <c r="B21" s="98" t="s">
        <v>105</v>
      </c>
      <c r="C21" s="99">
        <v>21852</v>
      </c>
      <c r="D21" s="99">
        <v>6880</v>
      </c>
      <c r="E21" s="99">
        <v>2722</v>
      </c>
      <c r="F21" s="100">
        <v>9.6000000000000014</v>
      </c>
      <c r="G21" s="101">
        <v>12</v>
      </c>
      <c r="I21" s="104"/>
    </row>
    <row r="22" spans="2:9" x14ac:dyDescent="0.3">
      <c r="B22" s="98" t="s">
        <v>106</v>
      </c>
      <c r="C22" s="99">
        <v>38706</v>
      </c>
      <c r="D22" s="99">
        <v>12473</v>
      </c>
      <c r="E22" s="99">
        <v>4940</v>
      </c>
      <c r="F22" s="100">
        <v>4</v>
      </c>
      <c r="G22" s="101">
        <v>5</v>
      </c>
      <c r="I22" s="104"/>
    </row>
    <row r="23" spans="2:9" x14ac:dyDescent="0.3">
      <c r="B23" s="98" t="s">
        <v>107</v>
      </c>
      <c r="C23" s="99">
        <v>6002</v>
      </c>
      <c r="D23" s="99">
        <v>2144</v>
      </c>
      <c r="E23" s="99">
        <v>850</v>
      </c>
      <c r="F23" s="100">
        <v>3</v>
      </c>
      <c r="G23" s="101">
        <v>3</v>
      </c>
      <c r="I23" s="104"/>
    </row>
    <row r="24" spans="2:9" x14ac:dyDescent="0.3">
      <c r="B24" s="98" t="s">
        <v>108</v>
      </c>
      <c r="C24" s="99">
        <v>192524</v>
      </c>
      <c r="D24" s="99">
        <v>63623</v>
      </c>
      <c r="E24" s="99">
        <v>25174</v>
      </c>
      <c r="F24" s="100">
        <v>32</v>
      </c>
      <c r="G24" s="101">
        <v>39</v>
      </c>
      <c r="I24" s="104"/>
    </row>
    <row r="25" spans="2:9" x14ac:dyDescent="0.3">
      <c r="B25" s="102" t="s">
        <v>109</v>
      </c>
      <c r="C25" s="103">
        <f>SUM(C4:C24)</f>
        <v>3000000</v>
      </c>
      <c r="D25" s="103">
        <f>SUM(D4:D24)</f>
        <v>1010002</v>
      </c>
      <c r="E25" s="103">
        <f>SUM(E4:E24)</f>
        <v>399996</v>
      </c>
      <c r="F25" s="103">
        <f t="shared" ref="F25:G25" si="0">SUM(F4:F24)</f>
        <v>444.6</v>
      </c>
      <c r="G25" s="103">
        <f t="shared" si="0"/>
        <v>545</v>
      </c>
    </row>
    <row r="27" spans="2:9" x14ac:dyDescent="0.3">
      <c r="B27" s="105" t="s">
        <v>112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1C4DA-0901-4601-BE85-FF1068D2EFA8}">
  <dimension ref="A1:DX45"/>
  <sheetViews>
    <sheetView tabSelected="1" topLeftCell="A4" zoomScale="98" zoomScaleNormal="98" workbookViewId="0">
      <selection activeCell="L7" sqref="L7"/>
    </sheetView>
  </sheetViews>
  <sheetFormatPr defaultRowHeight="14.4" x14ac:dyDescent="0.3"/>
  <cols>
    <col min="1" max="12" width="10.77734375" customWidth="1"/>
    <col min="13" max="13" width="10.77734375" style="9" customWidth="1"/>
    <col min="14" max="14" width="25.109375" customWidth="1"/>
    <col min="15" max="15" width="40.33203125" customWidth="1"/>
    <col min="16" max="16" width="27" style="28" customWidth="1"/>
    <col min="17" max="21" width="6" customWidth="1"/>
    <col min="22" max="22" width="24.44140625" style="42" customWidth="1"/>
    <col min="23" max="23" width="49.33203125" customWidth="1"/>
    <col min="24" max="24" width="18.88671875" customWidth="1"/>
    <col min="25" max="128" width="6.77734375" customWidth="1"/>
  </cols>
  <sheetData>
    <row r="1" spans="1:128" ht="119.4" customHeight="1" x14ac:dyDescent="0.3">
      <c r="A1" s="148"/>
      <c r="B1" s="149"/>
      <c r="C1" s="149"/>
      <c r="D1" s="149"/>
      <c r="E1" s="149"/>
      <c r="F1" s="149"/>
      <c r="G1" s="149"/>
      <c r="H1" s="149"/>
      <c r="I1" s="149"/>
      <c r="J1" s="149"/>
      <c r="K1" s="149"/>
      <c r="L1" s="149"/>
      <c r="M1" s="150"/>
    </row>
    <row r="2" spans="1:128" ht="19.05" customHeight="1" x14ac:dyDescent="0.3">
      <c r="A2" s="145" t="s">
        <v>76</v>
      </c>
      <c r="B2" s="146"/>
      <c r="C2" s="146"/>
      <c r="D2" s="146"/>
      <c r="E2" s="146"/>
      <c r="F2" s="147"/>
      <c r="V2" s="30"/>
    </row>
    <row r="3" spans="1:128" ht="19.05" customHeight="1" x14ac:dyDescent="0.3">
      <c r="A3" s="1" t="s">
        <v>77</v>
      </c>
      <c r="V3" s="30"/>
      <c r="Y3" s="113">
        <v>45627</v>
      </c>
      <c r="Z3" s="114"/>
      <c r="AA3" s="114"/>
      <c r="AB3" s="114"/>
      <c r="AC3" s="114"/>
      <c r="AD3" s="114"/>
      <c r="AE3" s="114"/>
      <c r="AF3" s="115"/>
      <c r="AG3" s="113">
        <v>45658</v>
      </c>
      <c r="AH3" s="114"/>
      <c r="AI3" s="114"/>
      <c r="AJ3" s="114"/>
      <c r="AK3" s="114"/>
      <c r="AL3" s="114"/>
      <c r="AM3" s="114"/>
      <c r="AN3" s="115"/>
      <c r="AO3" s="113">
        <v>45689</v>
      </c>
      <c r="AP3" s="114"/>
      <c r="AQ3" s="114"/>
      <c r="AR3" s="114"/>
      <c r="AS3" s="114"/>
      <c r="AT3" s="114"/>
      <c r="AU3" s="114"/>
      <c r="AV3" s="115"/>
      <c r="AW3" s="113">
        <v>45717</v>
      </c>
      <c r="AX3" s="114"/>
      <c r="AY3" s="114"/>
      <c r="AZ3" s="114"/>
      <c r="BA3" s="114"/>
      <c r="BB3" s="114"/>
      <c r="BC3" s="114"/>
      <c r="BD3" s="115"/>
      <c r="BE3" s="113">
        <v>45748</v>
      </c>
      <c r="BF3" s="114"/>
      <c r="BG3" s="114"/>
      <c r="BH3" s="114"/>
      <c r="BI3" s="114"/>
      <c r="BJ3" s="114"/>
      <c r="BK3" s="114"/>
      <c r="BL3" s="115"/>
      <c r="BM3" s="113">
        <v>45778</v>
      </c>
      <c r="BN3" s="114"/>
      <c r="BO3" s="114"/>
      <c r="BP3" s="114"/>
      <c r="BQ3" s="114"/>
      <c r="BR3" s="114"/>
      <c r="BS3" s="114"/>
      <c r="BT3" s="115"/>
      <c r="BU3" s="113">
        <v>45809</v>
      </c>
      <c r="BV3" s="114"/>
      <c r="BW3" s="114"/>
      <c r="BX3" s="114"/>
      <c r="BY3" s="114"/>
      <c r="BZ3" s="114"/>
      <c r="CA3" s="114"/>
      <c r="CB3" s="115"/>
      <c r="CC3" s="113">
        <v>45839</v>
      </c>
      <c r="CD3" s="114"/>
      <c r="CE3" s="114"/>
      <c r="CF3" s="114"/>
      <c r="CG3" s="114"/>
      <c r="CH3" s="114"/>
      <c r="CI3" s="114"/>
      <c r="CJ3" s="115"/>
      <c r="CK3" s="113">
        <v>45870</v>
      </c>
      <c r="CL3" s="114"/>
      <c r="CM3" s="114"/>
      <c r="CN3" s="114"/>
      <c r="CO3" s="114"/>
      <c r="CP3" s="114"/>
      <c r="CQ3" s="114"/>
      <c r="CR3" s="115"/>
      <c r="CS3" s="113">
        <v>45901</v>
      </c>
      <c r="CT3" s="114"/>
      <c r="CU3" s="114"/>
      <c r="CV3" s="114"/>
      <c r="CW3" s="114"/>
      <c r="CX3" s="114"/>
      <c r="CY3" s="114"/>
      <c r="CZ3" s="115"/>
      <c r="DA3" s="113">
        <v>45931</v>
      </c>
      <c r="DB3" s="114"/>
      <c r="DC3" s="114"/>
      <c r="DD3" s="114"/>
      <c r="DE3" s="114"/>
      <c r="DF3" s="114"/>
      <c r="DG3" s="114"/>
      <c r="DH3" s="115"/>
      <c r="DI3" s="113">
        <v>45962</v>
      </c>
      <c r="DJ3" s="114"/>
      <c r="DK3" s="114"/>
      <c r="DL3" s="114"/>
      <c r="DM3" s="114"/>
      <c r="DN3" s="114"/>
      <c r="DO3" s="114"/>
      <c r="DP3" s="115"/>
      <c r="DQ3" s="113">
        <v>45992</v>
      </c>
      <c r="DR3" s="114"/>
      <c r="DS3" s="114"/>
      <c r="DT3" s="114"/>
      <c r="DU3" s="114"/>
      <c r="DV3" s="114"/>
      <c r="DW3" s="114"/>
      <c r="DX3" s="115"/>
    </row>
    <row r="4" spans="1:128" ht="30.6" customHeight="1" x14ac:dyDescent="0.3">
      <c r="A4" s="110" t="s">
        <v>70</v>
      </c>
      <c r="B4" s="111"/>
      <c r="C4" s="111"/>
      <c r="D4" s="112"/>
      <c r="E4" s="110" t="s">
        <v>72</v>
      </c>
      <c r="F4" s="111"/>
      <c r="G4" s="111"/>
      <c r="H4" s="112"/>
      <c r="I4" s="110" t="s">
        <v>71</v>
      </c>
      <c r="J4" s="111"/>
      <c r="K4" s="111"/>
      <c r="L4" s="112"/>
      <c r="M4" s="64"/>
      <c r="P4" s="31"/>
      <c r="V4" s="72"/>
      <c r="W4" s="5"/>
      <c r="X4" s="5"/>
      <c r="Y4" s="116" t="s">
        <v>75</v>
      </c>
      <c r="Z4" s="117"/>
      <c r="AA4" s="117"/>
      <c r="AB4" s="118"/>
      <c r="AC4" s="116" t="s">
        <v>73</v>
      </c>
      <c r="AD4" s="117"/>
      <c r="AE4" s="117"/>
      <c r="AF4" s="118"/>
      <c r="AG4" s="116" t="s">
        <v>75</v>
      </c>
      <c r="AH4" s="117"/>
      <c r="AI4" s="117"/>
      <c r="AJ4" s="118"/>
      <c r="AK4" s="116" t="s">
        <v>73</v>
      </c>
      <c r="AL4" s="117"/>
      <c r="AM4" s="117"/>
      <c r="AN4" s="118"/>
      <c r="AO4" s="116" t="s">
        <v>75</v>
      </c>
      <c r="AP4" s="117"/>
      <c r="AQ4" s="117"/>
      <c r="AR4" s="118"/>
      <c r="AS4" s="116" t="s">
        <v>73</v>
      </c>
      <c r="AT4" s="117"/>
      <c r="AU4" s="117"/>
      <c r="AV4" s="118"/>
      <c r="AW4" s="116" t="s">
        <v>75</v>
      </c>
      <c r="AX4" s="117"/>
      <c r="AY4" s="117"/>
      <c r="AZ4" s="118"/>
      <c r="BA4" s="116" t="s">
        <v>73</v>
      </c>
      <c r="BB4" s="117"/>
      <c r="BC4" s="117"/>
      <c r="BD4" s="118"/>
      <c r="BE4" s="116" t="s">
        <v>75</v>
      </c>
      <c r="BF4" s="117"/>
      <c r="BG4" s="117"/>
      <c r="BH4" s="118"/>
      <c r="BI4" s="116" t="s">
        <v>73</v>
      </c>
      <c r="BJ4" s="117"/>
      <c r="BK4" s="117"/>
      <c r="BL4" s="118"/>
      <c r="BM4" s="116" t="s">
        <v>75</v>
      </c>
      <c r="BN4" s="117"/>
      <c r="BO4" s="117"/>
      <c r="BP4" s="118"/>
      <c r="BQ4" s="116" t="s">
        <v>73</v>
      </c>
      <c r="BR4" s="117"/>
      <c r="BS4" s="117"/>
      <c r="BT4" s="118"/>
      <c r="BU4" s="116" t="s">
        <v>75</v>
      </c>
      <c r="BV4" s="117"/>
      <c r="BW4" s="117"/>
      <c r="BX4" s="118"/>
      <c r="BY4" s="116" t="s">
        <v>73</v>
      </c>
      <c r="BZ4" s="117"/>
      <c r="CA4" s="117"/>
      <c r="CB4" s="118"/>
      <c r="CC4" s="116" t="s">
        <v>75</v>
      </c>
      <c r="CD4" s="117"/>
      <c r="CE4" s="117"/>
      <c r="CF4" s="118"/>
      <c r="CG4" s="116" t="s">
        <v>73</v>
      </c>
      <c r="CH4" s="117"/>
      <c r="CI4" s="117"/>
      <c r="CJ4" s="118"/>
      <c r="CK4" s="116" t="s">
        <v>75</v>
      </c>
      <c r="CL4" s="117"/>
      <c r="CM4" s="117"/>
      <c r="CN4" s="118"/>
      <c r="CO4" s="116" t="s">
        <v>73</v>
      </c>
      <c r="CP4" s="117"/>
      <c r="CQ4" s="117"/>
      <c r="CR4" s="118"/>
      <c r="CS4" s="116" t="s">
        <v>75</v>
      </c>
      <c r="CT4" s="117"/>
      <c r="CU4" s="117"/>
      <c r="CV4" s="118"/>
      <c r="CW4" s="116" t="s">
        <v>73</v>
      </c>
      <c r="CX4" s="117"/>
      <c r="CY4" s="117"/>
      <c r="CZ4" s="118"/>
      <c r="DA4" s="116" t="s">
        <v>75</v>
      </c>
      <c r="DB4" s="117"/>
      <c r="DC4" s="117"/>
      <c r="DD4" s="118"/>
      <c r="DE4" s="116" t="s">
        <v>73</v>
      </c>
      <c r="DF4" s="117"/>
      <c r="DG4" s="117"/>
      <c r="DH4" s="118"/>
      <c r="DI4" s="116" t="s">
        <v>75</v>
      </c>
      <c r="DJ4" s="117"/>
      <c r="DK4" s="117"/>
      <c r="DL4" s="118"/>
      <c r="DM4" s="116" t="s">
        <v>73</v>
      </c>
      <c r="DN4" s="117"/>
      <c r="DO4" s="117"/>
      <c r="DP4" s="118"/>
      <c r="DQ4" s="116" t="s">
        <v>75</v>
      </c>
      <c r="DR4" s="117"/>
      <c r="DS4" s="117"/>
      <c r="DT4" s="118"/>
      <c r="DU4" s="116" t="s">
        <v>73</v>
      </c>
      <c r="DV4" s="117"/>
      <c r="DW4" s="117"/>
      <c r="DX4" s="118"/>
    </row>
    <row r="5" spans="1:128" s="3" customFormat="1" ht="32.4" customHeight="1" x14ac:dyDescent="0.3">
      <c r="A5" s="66" t="s">
        <v>63</v>
      </c>
      <c r="B5" s="66" t="s">
        <v>64</v>
      </c>
      <c r="C5" s="66" t="s">
        <v>66</v>
      </c>
      <c r="D5" s="66" t="s">
        <v>65</v>
      </c>
      <c r="E5" s="66" t="s">
        <v>63</v>
      </c>
      <c r="F5" s="66" t="s">
        <v>64</v>
      </c>
      <c r="G5" s="66" t="s">
        <v>66</v>
      </c>
      <c r="H5" s="18" t="s">
        <v>65</v>
      </c>
      <c r="I5" s="66" t="s">
        <v>63</v>
      </c>
      <c r="J5" s="66" t="s">
        <v>64</v>
      </c>
      <c r="K5" s="66" t="s">
        <v>66</v>
      </c>
      <c r="L5" s="18" t="s">
        <v>65</v>
      </c>
      <c r="M5" s="52"/>
      <c r="N5" s="55" t="s">
        <v>78</v>
      </c>
      <c r="O5" s="53"/>
      <c r="P5" s="71"/>
      <c r="Q5" s="136" t="s">
        <v>3</v>
      </c>
      <c r="R5" s="137"/>
      <c r="S5" s="137"/>
      <c r="T5" s="137"/>
      <c r="U5" s="138"/>
      <c r="V5" s="74"/>
      <c r="W5" s="55"/>
      <c r="X5" s="75"/>
      <c r="Y5" s="77" t="s">
        <v>67</v>
      </c>
      <c r="Z5" s="78" t="s">
        <v>68</v>
      </c>
      <c r="AA5" s="79" t="s">
        <v>69</v>
      </c>
      <c r="AB5" s="79" t="s">
        <v>74</v>
      </c>
      <c r="AC5" s="78" t="s">
        <v>67</v>
      </c>
      <c r="AD5" s="78" t="s">
        <v>68</v>
      </c>
      <c r="AE5" s="79" t="s">
        <v>69</v>
      </c>
      <c r="AF5" s="80" t="s">
        <v>74</v>
      </c>
      <c r="AG5" s="84" t="s">
        <v>67</v>
      </c>
      <c r="AH5" s="57" t="s">
        <v>68</v>
      </c>
      <c r="AI5" s="85" t="s">
        <v>69</v>
      </c>
      <c r="AJ5" s="85" t="s">
        <v>74</v>
      </c>
      <c r="AK5" s="57" t="s">
        <v>67</v>
      </c>
      <c r="AL5" s="57" t="s">
        <v>68</v>
      </c>
      <c r="AM5" s="85" t="s">
        <v>69</v>
      </c>
      <c r="AN5" s="86" t="s">
        <v>74</v>
      </c>
      <c r="AO5" s="77" t="s">
        <v>67</v>
      </c>
      <c r="AP5" s="78" t="s">
        <v>68</v>
      </c>
      <c r="AQ5" s="79" t="s">
        <v>69</v>
      </c>
      <c r="AR5" s="79" t="s">
        <v>74</v>
      </c>
      <c r="AS5" s="78" t="s">
        <v>67</v>
      </c>
      <c r="AT5" s="78" t="s">
        <v>68</v>
      </c>
      <c r="AU5" s="79" t="s">
        <v>69</v>
      </c>
      <c r="AV5" s="80" t="s">
        <v>74</v>
      </c>
      <c r="AW5" s="84" t="s">
        <v>67</v>
      </c>
      <c r="AX5" s="57" t="s">
        <v>68</v>
      </c>
      <c r="AY5" s="85" t="s">
        <v>69</v>
      </c>
      <c r="AZ5" s="85" t="s">
        <v>74</v>
      </c>
      <c r="BA5" s="57" t="s">
        <v>67</v>
      </c>
      <c r="BB5" s="57" t="s">
        <v>68</v>
      </c>
      <c r="BC5" s="85" t="s">
        <v>69</v>
      </c>
      <c r="BD5" s="86" t="s">
        <v>74</v>
      </c>
      <c r="BE5" s="77" t="s">
        <v>67</v>
      </c>
      <c r="BF5" s="78" t="s">
        <v>68</v>
      </c>
      <c r="BG5" s="79" t="s">
        <v>69</v>
      </c>
      <c r="BH5" s="79" t="s">
        <v>74</v>
      </c>
      <c r="BI5" s="78" t="s">
        <v>67</v>
      </c>
      <c r="BJ5" s="78" t="s">
        <v>68</v>
      </c>
      <c r="BK5" s="79" t="s">
        <v>69</v>
      </c>
      <c r="BL5" s="80" t="s">
        <v>74</v>
      </c>
      <c r="BM5" s="84" t="s">
        <v>67</v>
      </c>
      <c r="BN5" s="57" t="s">
        <v>68</v>
      </c>
      <c r="BO5" s="85" t="s">
        <v>69</v>
      </c>
      <c r="BP5" s="85" t="s">
        <v>74</v>
      </c>
      <c r="BQ5" s="57" t="s">
        <v>67</v>
      </c>
      <c r="BR5" s="57" t="s">
        <v>68</v>
      </c>
      <c r="BS5" s="85" t="s">
        <v>69</v>
      </c>
      <c r="BT5" s="86" t="s">
        <v>74</v>
      </c>
      <c r="BU5" s="77" t="s">
        <v>67</v>
      </c>
      <c r="BV5" s="78" t="s">
        <v>68</v>
      </c>
      <c r="BW5" s="79" t="s">
        <v>69</v>
      </c>
      <c r="BX5" s="79" t="s">
        <v>74</v>
      </c>
      <c r="BY5" s="78" t="s">
        <v>67</v>
      </c>
      <c r="BZ5" s="78" t="s">
        <v>68</v>
      </c>
      <c r="CA5" s="79" t="s">
        <v>69</v>
      </c>
      <c r="CB5" s="80" t="s">
        <v>74</v>
      </c>
      <c r="CC5" s="84" t="s">
        <v>67</v>
      </c>
      <c r="CD5" s="57" t="s">
        <v>68</v>
      </c>
      <c r="CE5" s="85" t="s">
        <v>69</v>
      </c>
      <c r="CF5" s="85" t="s">
        <v>74</v>
      </c>
      <c r="CG5" s="57" t="s">
        <v>67</v>
      </c>
      <c r="CH5" s="57" t="s">
        <v>68</v>
      </c>
      <c r="CI5" s="85" t="s">
        <v>69</v>
      </c>
      <c r="CJ5" s="86" t="s">
        <v>74</v>
      </c>
      <c r="CK5" s="77" t="s">
        <v>67</v>
      </c>
      <c r="CL5" s="78" t="s">
        <v>68</v>
      </c>
      <c r="CM5" s="79" t="s">
        <v>69</v>
      </c>
      <c r="CN5" s="79" t="s">
        <v>74</v>
      </c>
      <c r="CO5" s="78" t="s">
        <v>67</v>
      </c>
      <c r="CP5" s="78" t="s">
        <v>68</v>
      </c>
      <c r="CQ5" s="79" t="s">
        <v>69</v>
      </c>
      <c r="CR5" s="80" t="s">
        <v>74</v>
      </c>
      <c r="CS5" s="84" t="s">
        <v>67</v>
      </c>
      <c r="CT5" s="57" t="s">
        <v>68</v>
      </c>
      <c r="CU5" s="85" t="s">
        <v>69</v>
      </c>
      <c r="CV5" s="85" t="s">
        <v>74</v>
      </c>
      <c r="CW5" s="57" t="s">
        <v>67</v>
      </c>
      <c r="CX5" s="57" t="s">
        <v>68</v>
      </c>
      <c r="CY5" s="85" t="s">
        <v>69</v>
      </c>
      <c r="CZ5" s="86" t="s">
        <v>74</v>
      </c>
      <c r="DA5" s="77" t="s">
        <v>67</v>
      </c>
      <c r="DB5" s="78" t="s">
        <v>68</v>
      </c>
      <c r="DC5" s="79" t="s">
        <v>69</v>
      </c>
      <c r="DD5" s="79" t="s">
        <v>74</v>
      </c>
      <c r="DE5" s="78" t="s">
        <v>67</v>
      </c>
      <c r="DF5" s="78" t="s">
        <v>68</v>
      </c>
      <c r="DG5" s="79" t="s">
        <v>69</v>
      </c>
      <c r="DH5" s="80" t="s">
        <v>74</v>
      </c>
      <c r="DI5" s="84" t="s">
        <v>67</v>
      </c>
      <c r="DJ5" s="57" t="s">
        <v>68</v>
      </c>
      <c r="DK5" s="85" t="s">
        <v>69</v>
      </c>
      <c r="DL5" s="85" t="s">
        <v>74</v>
      </c>
      <c r="DM5" s="57" t="s">
        <v>67</v>
      </c>
      <c r="DN5" s="57" t="s">
        <v>68</v>
      </c>
      <c r="DO5" s="85" t="s">
        <v>69</v>
      </c>
      <c r="DP5" s="86" t="s">
        <v>74</v>
      </c>
      <c r="DQ5" s="84" t="s">
        <v>67</v>
      </c>
      <c r="DR5" s="57" t="s">
        <v>68</v>
      </c>
      <c r="DS5" s="85" t="s">
        <v>69</v>
      </c>
      <c r="DT5" s="85" t="s">
        <v>74</v>
      </c>
      <c r="DU5" s="57" t="s">
        <v>67</v>
      </c>
      <c r="DV5" s="57" t="s">
        <v>68</v>
      </c>
      <c r="DW5" s="85" t="s">
        <v>69</v>
      </c>
      <c r="DX5" s="86" t="s">
        <v>74</v>
      </c>
    </row>
    <row r="6" spans="1:128" s="3" customFormat="1" ht="32.4" customHeight="1" x14ac:dyDescent="0.3">
      <c r="A6" s="67"/>
      <c r="B6" s="62"/>
      <c r="C6" s="62"/>
      <c r="D6" s="63"/>
      <c r="E6" s="67"/>
      <c r="F6" s="62"/>
      <c r="G6" s="62"/>
      <c r="H6" s="63"/>
      <c r="I6" s="67">
        <f>SUM(E6,AC6,AK6,AS6,BA6,BI6,BQ6,BY6,CG6,CO6,CW6,DE6,DM6,DU6)</f>
        <v>0</v>
      </c>
      <c r="J6" s="62">
        <f>SUM(F6,AD6,AL6,AT6,BB6,BJ6,BR6,BZ6,CH6,CP6,CX6,DF6,DN6,DV6)</f>
        <v>0</v>
      </c>
      <c r="K6" s="62">
        <f>SUM(G6,AE6,AM6,AU6,BC6,BK6,BS6,CA6,CI6,CQ6,CY6,DG6,DO6,DW6)</f>
        <v>0</v>
      </c>
      <c r="L6" s="63">
        <f>SUM(H6,AF6,AN6,AV6,BD6,BL6,BT6,CB6,CJ6,CR6,CZ6,DH6,DP6,DX6)</f>
        <v>0</v>
      </c>
      <c r="M6" s="7"/>
      <c r="N6" s="17" t="s">
        <v>30</v>
      </c>
      <c r="O6" s="73" t="s">
        <v>33</v>
      </c>
      <c r="P6" s="22" t="s">
        <v>34</v>
      </c>
      <c r="Q6" s="23">
        <v>1</v>
      </c>
      <c r="R6" s="23">
        <v>2</v>
      </c>
      <c r="S6" s="23">
        <v>3</v>
      </c>
      <c r="T6" s="23">
        <v>4</v>
      </c>
      <c r="U6" s="23">
        <v>5</v>
      </c>
      <c r="V6" s="24" t="s">
        <v>16</v>
      </c>
      <c r="W6" s="25" t="s">
        <v>5</v>
      </c>
      <c r="X6" s="76" t="s">
        <v>51</v>
      </c>
      <c r="Y6" s="81"/>
      <c r="Z6" s="82"/>
      <c r="AA6" s="82"/>
      <c r="AB6" s="82"/>
      <c r="AC6" s="82"/>
      <c r="AD6" s="82"/>
      <c r="AE6" s="82"/>
      <c r="AF6" s="83"/>
      <c r="AG6" s="81"/>
      <c r="AH6" s="82"/>
      <c r="AI6" s="82"/>
      <c r="AJ6" s="82"/>
      <c r="AK6" s="82"/>
      <c r="AL6" s="82"/>
      <c r="AM6" s="82"/>
      <c r="AN6" s="83"/>
      <c r="AO6" s="81"/>
      <c r="AP6" s="82"/>
      <c r="AQ6" s="82"/>
      <c r="AR6" s="82"/>
      <c r="AS6" s="82"/>
      <c r="AT6" s="82"/>
      <c r="AU6" s="82"/>
      <c r="AV6" s="83"/>
      <c r="AW6" s="81"/>
      <c r="AX6" s="82"/>
      <c r="AY6" s="82"/>
      <c r="AZ6" s="82"/>
      <c r="BA6" s="82"/>
      <c r="BB6" s="82"/>
      <c r="BC6" s="82"/>
      <c r="BD6" s="83"/>
      <c r="BE6" s="81"/>
      <c r="BF6" s="82"/>
      <c r="BG6" s="82"/>
      <c r="BH6" s="82"/>
      <c r="BI6" s="82"/>
      <c r="BJ6" s="82"/>
      <c r="BK6" s="82"/>
      <c r="BL6" s="83"/>
      <c r="BM6" s="81"/>
      <c r="BN6" s="82"/>
      <c r="BO6" s="82"/>
      <c r="BP6" s="82"/>
      <c r="BQ6" s="82"/>
      <c r="BR6" s="82"/>
      <c r="BS6" s="82"/>
      <c r="BT6" s="83"/>
      <c r="BU6" s="81"/>
      <c r="BV6" s="82"/>
      <c r="BW6" s="82"/>
      <c r="BX6" s="82"/>
      <c r="BY6" s="82"/>
      <c r="BZ6" s="82"/>
      <c r="CA6" s="82"/>
      <c r="CB6" s="83"/>
      <c r="CC6" s="81"/>
      <c r="CD6" s="82"/>
      <c r="CE6" s="82"/>
      <c r="CF6" s="82"/>
      <c r="CG6" s="82"/>
      <c r="CH6" s="82"/>
      <c r="CI6" s="82"/>
      <c r="CJ6" s="83"/>
      <c r="CK6" s="81"/>
      <c r="CL6" s="82"/>
      <c r="CM6" s="82"/>
      <c r="CN6" s="82"/>
      <c r="CO6" s="82"/>
      <c r="CP6" s="82"/>
      <c r="CQ6" s="82"/>
      <c r="CR6" s="83"/>
      <c r="CS6" s="81"/>
      <c r="CT6" s="82"/>
      <c r="CU6" s="82"/>
      <c r="CV6" s="82"/>
      <c r="CW6" s="82"/>
      <c r="CX6" s="82"/>
      <c r="CY6" s="82"/>
      <c r="CZ6" s="83"/>
      <c r="DA6" s="81"/>
      <c r="DB6" s="82"/>
      <c r="DC6" s="82"/>
      <c r="DD6" s="82"/>
      <c r="DE6" s="82"/>
      <c r="DF6" s="82"/>
      <c r="DG6" s="82"/>
      <c r="DH6" s="83"/>
      <c r="DI6" s="81"/>
      <c r="DJ6" s="82"/>
      <c r="DK6" s="82"/>
      <c r="DL6" s="82"/>
      <c r="DM6" s="82"/>
      <c r="DN6" s="82"/>
      <c r="DO6" s="82"/>
      <c r="DP6" s="83"/>
      <c r="DQ6" s="81"/>
      <c r="DR6" s="82"/>
      <c r="DS6" s="82"/>
      <c r="DT6" s="82"/>
      <c r="DU6" s="82"/>
      <c r="DV6" s="82"/>
      <c r="DW6" s="82"/>
      <c r="DX6" s="83"/>
    </row>
    <row r="7" spans="1:128" s="9" customFormat="1" ht="19.05" customHeight="1" x14ac:dyDescent="0.3">
      <c r="A7" s="68" t="str">
        <f>IF(SUM(E6,Y6,AG6,AO6,AW6,BE6,BM6,BU6,CC6,CK6,CS6,DA6,DI6,DQ6)&gt;=A6,"OK","KO")</f>
        <v>OK</v>
      </c>
      <c r="B7" s="69" t="str">
        <f>IF(SUM(F6,Z6,AH6,AP6,AX6,BF6,BN6,BV6,CD6,CL6,CT6,DB6,DJ6,DR6)&gt;=B6,"OK","KO")</f>
        <v>OK</v>
      </c>
      <c r="C7" s="69" t="str">
        <f>IF(SUM(G6,AA6,AI6,AQ6,AY6,BG6,BO6,BW6,CE6,CM6,CU6,DC6,DK6,DS6)&gt;=C6,"OK","KO")</f>
        <v>OK</v>
      </c>
      <c r="D7" s="70" t="str">
        <f>IF(SUM(H6,AB6,AJ6,AR6,AZ6,BH6,BP6,BX6,CF6,CN6,CV6,DD6,DL6,DT6)&gt;=D6,"OK","KO")</f>
        <v>OK</v>
      </c>
      <c r="E7" s="68"/>
      <c r="F7" s="69"/>
      <c r="G7" s="69"/>
      <c r="H7" s="70"/>
      <c r="I7" s="68" t="e">
        <f>I6/A6*100</f>
        <v>#DIV/0!</v>
      </c>
      <c r="J7" s="69" t="e">
        <f>J6/B6*100</f>
        <v>#DIV/0!</v>
      </c>
      <c r="K7" s="69" t="e">
        <f>K6/C6*100</f>
        <v>#DIV/0!</v>
      </c>
      <c r="L7" s="70" t="e">
        <f>L6/D6*100</f>
        <v>#DIV/0!</v>
      </c>
      <c r="M7" s="54"/>
      <c r="N7" s="127" t="s">
        <v>49</v>
      </c>
      <c r="O7" s="130" t="s">
        <v>4</v>
      </c>
      <c r="P7" s="124" t="s">
        <v>35</v>
      </c>
      <c r="Q7" s="11"/>
      <c r="R7" s="11"/>
      <c r="S7" s="11"/>
      <c r="T7" s="11"/>
      <c r="U7" s="11"/>
      <c r="V7" s="33"/>
      <c r="W7" s="122" t="s">
        <v>39</v>
      </c>
      <c r="X7" s="120"/>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9"/>
    </row>
    <row r="8" spans="1:128" s="9" customFormat="1" ht="19.05" customHeight="1" x14ac:dyDescent="0.3">
      <c r="A8" s="54"/>
      <c r="B8" s="54"/>
      <c r="C8" s="54"/>
      <c r="D8" s="54"/>
      <c r="E8" s="54"/>
      <c r="F8" s="54"/>
      <c r="G8" s="54"/>
      <c r="H8" s="54"/>
      <c r="I8" s="54"/>
      <c r="J8" s="54"/>
      <c r="K8" s="54"/>
      <c r="L8" s="54"/>
      <c r="M8" s="54"/>
      <c r="N8" s="128"/>
      <c r="O8" s="131"/>
      <c r="P8" s="125"/>
      <c r="Q8" s="5"/>
      <c r="R8" s="5"/>
      <c r="S8" s="5"/>
      <c r="T8" s="5"/>
      <c r="U8" s="5"/>
      <c r="V8" s="34"/>
      <c r="W8" s="123"/>
      <c r="X8" s="121"/>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9"/>
    </row>
    <row r="9" spans="1:128" s="9" customFormat="1" ht="19.05" customHeight="1" x14ac:dyDescent="0.3">
      <c r="A9" s="54"/>
      <c r="B9" s="54"/>
      <c r="C9" s="54"/>
      <c r="D9" s="54"/>
      <c r="E9" s="54"/>
      <c r="F9" s="54"/>
      <c r="G9" s="54"/>
      <c r="H9" s="54"/>
      <c r="I9" s="54"/>
      <c r="J9" s="54"/>
      <c r="K9" s="54"/>
      <c r="L9" s="54"/>
      <c r="M9" s="54"/>
      <c r="N9" s="128"/>
      <c r="O9" s="131"/>
      <c r="P9" s="125"/>
      <c r="Q9" s="5"/>
      <c r="R9" s="5"/>
      <c r="S9" s="5"/>
      <c r="T9" s="5"/>
      <c r="U9" s="5"/>
      <c r="V9" s="34"/>
      <c r="W9" s="123" t="s">
        <v>40</v>
      </c>
      <c r="X9" s="121"/>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c r="BT9" s="87"/>
      <c r="BU9" s="87"/>
      <c r="BV9" s="87"/>
      <c r="BW9" s="87"/>
      <c r="BX9" s="87"/>
      <c r="BY9" s="87"/>
      <c r="BZ9" s="87"/>
      <c r="CA9" s="87"/>
      <c r="CB9" s="87"/>
      <c r="CC9" s="87"/>
      <c r="CD9" s="87"/>
      <c r="CE9" s="87"/>
      <c r="CF9" s="87"/>
      <c r="CG9" s="87"/>
      <c r="CH9" s="87"/>
      <c r="CI9" s="87"/>
      <c r="CJ9" s="87"/>
      <c r="CK9" s="87"/>
      <c r="CL9" s="87"/>
      <c r="CM9" s="87"/>
      <c r="CN9" s="87"/>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9"/>
    </row>
    <row r="10" spans="1:128" s="9" customFormat="1" ht="19.05" customHeight="1" x14ac:dyDescent="0.3">
      <c r="A10" s="54"/>
      <c r="B10" s="54"/>
      <c r="C10" s="54"/>
      <c r="D10" s="54"/>
      <c r="E10" s="54"/>
      <c r="F10" s="54"/>
      <c r="G10" s="54"/>
      <c r="H10" s="54"/>
      <c r="I10" s="54"/>
      <c r="J10" s="54"/>
      <c r="K10" s="54"/>
      <c r="L10" s="54"/>
      <c r="M10" s="54"/>
      <c r="N10" s="128"/>
      <c r="O10" s="131"/>
      <c r="P10" s="125"/>
      <c r="Q10" s="5"/>
      <c r="R10" s="5"/>
      <c r="S10" s="5"/>
      <c r="T10" s="5"/>
      <c r="U10" s="5"/>
      <c r="V10" s="34"/>
      <c r="W10" s="123"/>
      <c r="X10" s="121"/>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9"/>
    </row>
    <row r="11" spans="1:128" s="9" customFormat="1" ht="19.05" customHeight="1" x14ac:dyDescent="0.3">
      <c r="A11" s="54"/>
      <c r="B11" s="54"/>
      <c r="C11" s="54"/>
      <c r="D11" s="54"/>
      <c r="E11" s="54"/>
      <c r="F11" s="54"/>
      <c r="G11" s="54"/>
      <c r="H11" s="54"/>
      <c r="I11" s="54"/>
      <c r="J11" s="54"/>
      <c r="K11" s="54"/>
      <c r="L11" s="54"/>
      <c r="M11" s="54"/>
      <c r="N11" s="128"/>
      <c r="O11" s="131"/>
      <c r="P11" s="126"/>
      <c r="Q11" s="13"/>
      <c r="R11" s="13"/>
      <c r="S11" s="13"/>
      <c r="T11" s="13"/>
      <c r="U11" s="13"/>
      <c r="V11" s="35"/>
      <c r="W11" s="13" t="s">
        <v>41</v>
      </c>
      <c r="X11" s="13"/>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90"/>
    </row>
    <row r="12" spans="1:128" s="9" customFormat="1" ht="19.05" customHeight="1" x14ac:dyDescent="0.3">
      <c r="A12" s="54"/>
      <c r="B12" s="54"/>
      <c r="C12" s="54"/>
      <c r="D12" s="54"/>
      <c r="E12" s="54"/>
      <c r="F12" s="54"/>
      <c r="G12" s="54"/>
      <c r="H12" s="54"/>
      <c r="I12" s="54"/>
      <c r="J12" s="54"/>
      <c r="K12" s="54"/>
      <c r="L12" s="54"/>
      <c r="M12" s="54"/>
      <c r="N12" s="128"/>
      <c r="O12" s="130" t="s">
        <v>1</v>
      </c>
      <c r="P12" s="124" t="s">
        <v>36</v>
      </c>
      <c r="Q12" s="11"/>
      <c r="R12" s="11"/>
      <c r="S12" s="11"/>
      <c r="T12" s="11"/>
      <c r="U12" s="11"/>
      <c r="V12" s="33"/>
      <c r="W12" s="11" t="s">
        <v>43</v>
      </c>
      <c r="X12" s="44"/>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8"/>
      <c r="CO12" s="8"/>
      <c r="CP12" s="8"/>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91"/>
    </row>
    <row r="13" spans="1:128" s="9" customFormat="1" ht="19.05" customHeight="1" x14ac:dyDescent="0.3">
      <c r="A13" s="54"/>
      <c r="B13" s="54"/>
      <c r="C13" s="54"/>
      <c r="D13" s="54"/>
      <c r="E13" s="54"/>
      <c r="F13" s="54"/>
      <c r="G13" s="54"/>
      <c r="H13" s="54"/>
      <c r="I13" s="54"/>
      <c r="J13" s="54"/>
      <c r="K13" s="54"/>
      <c r="L13" s="54"/>
      <c r="M13" s="54"/>
      <c r="N13" s="128"/>
      <c r="O13" s="131"/>
      <c r="P13" s="125"/>
      <c r="Q13" s="5"/>
      <c r="R13" s="5"/>
      <c r="S13" s="5"/>
      <c r="T13" s="5"/>
      <c r="U13" s="5"/>
      <c r="V13" s="34"/>
      <c r="W13" s="5" t="s">
        <v>44</v>
      </c>
      <c r="X13" s="16"/>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c r="BT13" s="87"/>
      <c r="BU13" s="87"/>
      <c r="BV13" s="87"/>
      <c r="BW13" s="87"/>
      <c r="BX13" s="87"/>
      <c r="BY13" s="87"/>
      <c r="BZ13" s="87"/>
      <c r="CA13" s="87"/>
      <c r="CB13" s="87"/>
      <c r="CC13" s="87"/>
      <c r="CD13" s="87"/>
      <c r="CE13" s="87"/>
      <c r="CF13" s="87"/>
      <c r="CG13" s="87"/>
      <c r="CH13" s="87"/>
      <c r="CI13" s="87"/>
      <c r="CJ13" s="87"/>
      <c r="CK13" s="87"/>
      <c r="CL13" s="87"/>
      <c r="CM13" s="87"/>
      <c r="CN13" s="87"/>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9"/>
    </row>
    <row r="14" spans="1:128" s="9" customFormat="1" ht="19.05" customHeight="1" x14ac:dyDescent="0.3">
      <c r="A14" s="54"/>
      <c r="B14" s="54"/>
      <c r="C14" s="54"/>
      <c r="D14" s="54"/>
      <c r="E14" s="54"/>
      <c r="F14" s="54"/>
      <c r="G14" s="54"/>
      <c r="H14" s="54"/>
      <c r="I14" s="54"/>
      <c r="J14" s="54"/>
      <c r="K14" s="54"/>
      <c r="L14" s="54"/>
      <c r="M14" s="54"/>
      <c r="N14" s="128"/>
      <c r="O14" s="132"/>
      <c r="P14" s="126"/>
      <c r="Q14" s="13"/>
      <c r="R14" s="13"/>
      <c r="S14" s="13"/>
      <c r="T14" s="13"/>
      <c r="U14" s="13"/>
      <c r="V14" s="35"/>
      <c r="W14" s="13" t="s">
        <v>45</v>
      </c>
      <c r="X14" s="13"/>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90"/>
    </row>
    <row r="15" spans="1:128" s="5" customFormat="1" ht="28.2" customHeight="1" x14ac:dyDescent="0.3">
      <c r="A15" s="56"/>
      <c r="B15" s="56"/>
      <c r="C15" s="56"/>
      <c r="D15" s="56"/>
      <c r="E15" s="56"/>
      <c r="F15" s="56"/>
      <c r="G15" s="56"/>
      <c r="H15" s="56"/>
      <c r="I15" s="56"/>
      <c r="J15" s="56"/>
      <c r="K15" s="56"/>
      <c r="L15" s="56"/>
      <c r="M15" s="52"/>
      <c r="N15" s="128"/>
      <c r="O15" s="133" t="s">
        <v>15</v>
      </c>
      <c r="P15" s="124" t="s">
        <v>37</v>
      </c>
      <c r="Q15" s="11"/>
      <c r="R15" s="11"/>
      <c r="S15" s="11"/>
      <c r="T15" s="11"/>
      <c r="U15" s="11"/>
      <c r="V15" s="36"/>
      <c r="W15" s="11" t="s">
        <v>46</v>
      </c>
      <c r="X15" s="44"/>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0"/>
      <c r="CO15" s="50"/>
      <c r="CP15" s="50"/>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92"/>
    </row>
    <row r="16" spans="1:128" s="5" customFormat="1" ht="19.05" customHeight="1" x14ac:dyDescent="0.3">
      <c r="A16" s="56"/>
      <c r="B16" s="56"/>
      <c r="C16" s="56"/>
      <c r="D16" s="56"/>
      <c r="E16" s="56"/>
      <c r="F16" s="56"/>
      <c r="G16" s="56"/>
      <c r="H16" s="56"/>
      <c r="I16" s="56"/>
      <c r="J16" s="56"/>
      <c r="K16" s="56"/>
      <c r="L16" s="56"/>
      <c r="M16" s="52"/>
      <c r="N16" s="128"/>
      <c r="O16" s="134"/>
      <c r="P16" s="125"/>
      <c r="V16" s="37"/>
      <c r="W16" s="5" t="s">
        <v>47</v>
      </c>
      <c r="X16" s="45"/>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93"/>
    </row>
    <row r="17" spans="1:128" s="5" customFormat="1" ht="27.6" customHeight="1" x14ac:dyDescent="0.3">
      <c r="A17" s="56"/>
      <c r="B17" s="56"/>
      <c r="C17" s="56"/>
      <c r="D17" s="56"/>
      <c r="E17" s="56"/>
      <c r="F17" s="56"/>
      <c r="G17" s="56"/>
      <c r="H17" s="56"/>
      <c r="I17" s="56"/>
      <c r="J17" s="56"/>
      <c r="K17" s="56"/>
      <c r="L17" s="56"/>
      <c r="M17" s="52"/>
      <c r="N17" s="129"/>
      <c r="O17" s="135"/>
      <c r="P17" s="126"/>
      <c r="Q17" s="13"/>
      <c r="R17" s="13"/>
      <c r="S17" s="13"/>
      <c r="T17" s="13"/>
      <c r="U17" s="13"/>
      <c r="V17" s="38"/>
      <c r="W17" s="13" t="s">
        <v>48</v>
      </c>
      <c r="X17" s="13"/>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94"/>
    </row>
    <row r="18" spans="1:128" s="9" customFormat="1" ht="18.600000000000001" customHeight="1" x14ac:dyDescent="0.3">
      <c r="A18" s="54"/>
      <c r="B18" s="54"/>
      <c r="C18" s="54"/>
      <c r="D18" s="54"/>
      <c r="E18" s="54"/>
      <c r="F18" s="54"/>
      <c r="G18" s="54"/>
      <c r="H18" s="54"/>
      <c r="I18" s="54"/>
      <c r="J18" s="54"/>
      <c r="K18" s="54"/>
      <c r="L18" s="54"/>
      <c r="M18" s="54"/>
      <c r="N18" s="127" t="s">
        <v>50</v>
      </c>
      <c r="O18" s="130" t="s">
        <v>4</v>
      </c>
      <c r="P18" s="124" t="s">
        <v>35</v>
      </c>
      <c r="Q18" s="11"/>
      <c r="R18" s="11"/>
      <c r="S18" s="11"/>
      <c r="T18" s="11"/>
      <c r="U18" s="11"/>
      <c r="V18" s="34"/>
      <c r="W18" s="122" t="s">
        <v>39</v>
      </c>
      <c r="X18" s="20"/>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8"/>
      <c r="CO18" s="8"/>
      <c r="CP18" s="8"/>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91"/>
    </row>
    <row r="19" spans="1:128" s="9" customFormat="1" ht="18.600000000000001" customHeight="1" x14ac:dyDescent="0.3">
      <c r="A19" s="54"/>
      <c r="B19" s="54"/>
      <c r="C19" s="54"/>
      <c r="D19" s="54"/>
      <c r="E19" s="54"/>
      <c r="F19" s="54"/>
      <c r="G19" s="54"/>
      <c r="H19" s="54"/>
      <c r="I19" s="54"/>
      <c r="J19" s="54"/>
      <c r="K19" s="54"/>
      <c r="L19" s="54"/>
      <c r="M19" s="54"/>
      <c r="N19" s="128"/>
      <c r="O19" s="131"/>
      <c r="P19" s="125"/>
      <c r="Q19" s="5"/>
      <c r="R19" s="5"/>
      <c r="S19" s="5"/>
      <c r="T19" s="5"/>
      <c r="U19" s="5"/>
      <c r="V19" s="34"/>
      <c r="W19" s="123"/>
      <c r="X19" s="21"/>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c r="BT19" s="87"/>
      <c r="BU19" s="87"/>
      <c r="BV19" s="87"/>
      <c r="BW19" s="87"/>
      <c r="BX19" s="87"/>
      <c r="BY19" s="87"/>
      <c r="BZ19" s="87"/>
      <c r="CA19" s="87"/>
      <c r="CB19" s="87"/>
      <c r="CC19" s="87"/>
      <c r="CD19" s="87"/>
      <c r="CE19" s="87"/>
      <c r="CF19" s="87"/>
      <c r="CG19" s="87"/>
      <c r="CH19" s="87"/>
      <c r="CI19" s="87"/>
      <c r="CJ19" s="87"/>
      <c r="CK19" s="87"/>
      <c r="CL19" s="87"/>
      <c r="CM19" s="87"/>
      <c r="CN19" s="87"/>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9"/>
    </row>
    <row r="20" spans="1:128" s="9" customFormat="1" ht="18.600000000000001" customHeight="1" x14ac:dyDescent="0.3">
      <c r="A20" s="54"/>
      <c r="B20" s="54"/>
      <c r="C20" s="54"/>
      <c r="D20" s="54"/>
      <c r="E20" s="54"/>
      <c r="F20" s="54"/>
      <c r="G20" s="54"/>
      <c r="H20" s="54"/>
      <c r="I20" s="54"/>
      <c r="J20" s="54"/>
      <c r="K20" s="54"/>
      <c r="L20" s="54"/>
      <c r="M20" s="54"/>
      <c r="N20" s="128"/>
      <c r="O20" s="131"/>
      <c r="P20" s="125"/>
      <c r="Q20" s="5"/>
      <c r="R20" s="5"/>
      <c r="S20" s="5"/>
      <c r="T20" s="5"/>
      <c r="U20" s="5"/>
      <c r="V20" s="34"/>
      <c r="W20" s="123" t="s">
        <v>40</v>
      </c>
      <c r="X20" s="21"/>
      <c r="Y20" s="87"/>
      <c r="Z20" s="87"/>
      <c r="AA20" s="87"/>
      <c r="AB20" s="87"/>
      <c r="AC20" s="3"/>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c r="BT20" s="87"/>
      <c r="BU20" s="87"/>
      <c r="BV20" s="87"/>
      <c r="BW20" s="87"/>
      <c r="BX20" s="87"/>
      <c r="BY20" s="87"/>
      <c r="BZ20" s="87"/>
      <c r="CA20" s="87"/>
      <c r="CB20" s="87"/>
      <c r="CC20" s="87"/>
      <c r="CD20" s="87"/>
      <c r="CE20" s="87"/>
      <c r="CF20" s="87"/>
      <c r="CG20" s="87"/>
      <c r="CH20" s="87"/>
      <c r="CI20" s="87"/>
      <c r="CJ20" s="87"/>
      <c r="CK20" s="87"/>
      <c r="CL20" s="87"/>
      <c r="CM20" s="87"/>
      <c r="CN20" s="87"/>
      <c r="CO20" s="8"/>
      <c r="DX20" s="95"/>
    </row>
    <row r="21" spans="1:128" s="9" customFormat="1" ht="19.05" customHeight="1" x14ac:dyDescent="0.3">
      <c r="A21" s="54"/>
      <c r="B21" s="54"/>
      <c r="C21" s="54"/>
      <c r="D21" s="54"/>
      <c r="E21" s="54"/>
      <c r="F21" s="54"/>
      <c r="G21" s="54"/>
      <c r="H21" s="54"/>
      <c r="I21" s="54"/>
      <c r="J21" s="54"/>
      <c r="K21" s="54"/>
      <c r="L21" s="54"/>
      <c r="M21" s="54"/>
      <c r="N21" s="128"/>
      <c r="O21" s="131"/>
      <c r="P21" s="125"/>
      <c r="Q21" s="5"/>
      <c r="R21" s="5"/>
      <c r="S21" s="5"/>
      <c r="T21" s="5"/>
      <c r="U21" s="5"/>
      <c r="V21" s="34"/>
      <c r="W21" s="123"/>
      <c r="X21" s="21"/>
      <c r="Y21" s="87"/>
      <c r="Z21" s="87"/>
      <c r="AA21" s="87"/>
      <c r="AB21" s="87"/>
      <c r="AC21" s="3"/>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c r="BO21" s="87"/>
      <c r="BP21" s="87"/>
      <c r="BQ21" s="87"/>
      <c r="BR21" s="87"/>
      <c r="BS21" s="87"/>
      <c r="BT21" s="87"/>
      <c r="BU21" s="87"/>
      <c r="BV21" s="87"/>
      <c r="BW21" s="87"/>
      <c r="BX21" s="87"/>
      <c r="BY21" s="87"/>
      <c r="BZ21" s="87"/>
      <c r="CA21" s="87"/>
      <c r="CB21" s="87"/>
      <c r="CC21" s="87"/>
      <c r="CD21" s="87"/>
      <c r="CE21" s="87"/>
      <c r="CF21" s="87"/>
      <c r="CG21" s="87"/>
      <c r="CH21" s="87"/>
      <c r="CI21" s="87"/>
      <c r="CJ21" s="87"/>
      <c r="CK21" s="87"/>
      <c r="CL21" s="87"/>
      <c r="CM21" s="87"/>
      <c r="CN21" s="87"/>
      <c r="CO21" s="8"/>
      <c r="DX21" s="95"/>
    </row>
    <row r="22" spans="1:128" s="9" customFormat="1" ht="19.05" customHeight="1" x14ac:dyDescent="0.3">
      <c r="A22" s="54"/>
      <c r="B22" s="54"/>
      <c r="C22" s="54"/>
      <c r="D22" s="54"/>
      <c r="E22" s="54"/>
      <c r="F22" s="54"/>
      <c r="G22" s="54"/>
      <c r="H22" s="54"/>
      <c r="I22" s="54"/>
      <c r="J22" s="54"/>
      <c r="K22" s="54"/>
      <c r="L22" s="54"/>
      <c r="M22" s="54"/>
      <c r="N22" s="128"/>
      <c r="O22" s="132"/>
      <c r="P22" s="126"/>
      <c r="Q22" s="13"/>
      <c r="R22" s="13"/>
      <c r="S22" s="13"/>
      <c r="T22" s="13"/>
      <c r="U22" s="13"/>
      <c r="V22" s="35"/>
      <c r="W22" s="13" t="s">
        <v>41</v>
      </c>
      <c r="X22" s="13"/>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90"/>
    </row>
    <row r="23" spans="1:128" s="9" customFormat="1" ht="19.05" customHeight="1" x14ac:dyDescent="0.3">
      <c r="A23" s="54"/>
      <c r="B23" s="54"/>
      <c r="C23" s="54"/>
      <c r="D23" s="54"/>
      <c r="E23" s="54"/>
      <c r="F23" s="54"/>
      <c r="G23" s="54"/>
      <c r="H23" s="54"/>
      <c r="I23" s="54"/>
      <c r="J23" s="54"/>
      <c r="K23" s="54"/>
      <c r="L23" s="54"/>
      <c r="M23" s="54"/>
      <c r="N23" s="128"/>
      <c r="O23" s="130" t="s">
        <v>1</v>
      </c>
      <c r="P23" s="124" t="s">
        <v>36</v>
      </c>
      <c r="Q23" s="11"/>
      <c r="R23" s="11"/>
      <c r="S23" s="11"/>
      <c r="T23" s="11"/>
      <c r="U23" s="11"/>
      <c r="V23" s="34"/>
      <c r="W23" s="11" t="s">
        <v>43</v>
      </c>
      <c r="X23" s="11"/>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8"/>
      <c r="CO23" s="8"/>
      <c r="CP23" s="8"/>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91"/>
    </row>
    <row r="24" spans="1:128" s="9" customFormat="1" ht="19.05" customHeight="1" x14ac:dyDescent="0.3">
      <c r="A24" s="54"/>
      <c r="B24" s="54"/>
      <c r="C24" s="54"/>
      <c r="D24" s="54"/>
      <c r="E24" s="54"/>
      <c r="F24" s="54"/>
      <c r="G24" s="54"/>
      <c r="H24" s="54"/>
      <c r="I24" s="54"/>
      <c r="J24" s="54"/>
      <c r="K24" s="54"/>
      <c r="L24" s="54"/>
      <c r="M24" s="54"/>
      <c r="N24" s="128"/>
      <c r="O24" s="131"/>
      <c r="P24" s="125"/>
      <c r="Q24" s="5"/>
      <c r="R24" s="5"/>
      <c r="S24" s="5"/>
      <c r="T24" s="5"/>
      <c r="U24" s="5"/>
      <c r="V24" s="34"/>
      <c r="W24" s="5" t="s">
        <v>44</v>
      </c>
      <c r="X24" s="5"/>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7"/>
      <c r="BK24" s="87"/>
      <c r="BL24" s="87"/>
      <c r="BM24" s="87"/>
      <c r="BN24" s="87"/>
      <c r="BO24" s="87"/>
      <c r="BP24" s="87"/>
      <c r="BQ24" s="87"/>
      <c r="BR24" s="87"/>
      <c r="BS24" s="87"/>
      <c r="BT24" s="87"/>
      <c r="BU24" s="87"/>
      <c r="BV24" s="87"/>
      <c r="BW24" s="87"/>
      <c r="BX24" s="87"/>
      <c r="BY24" s="87"/>
      <c r="BZ24" s="87"/>
      <c r="CA24" s="87"/>
      <c r="CB24" s="87"/>
      <c r="CC24" s="87"/>
      <c r="CD24" s="87"/>
      <c r="CE24" s="87"/>
      <c r="CF24" s="87"/>
      <c r="CG24" s="87"/>
      <c r="CH24" s="87"/>
      <c r="CI24" s="87"/>
      <c r="CJ24" s="87"/>
      <c r="CK24" s="87"/>
      <c r="CL24" s="87"/>
      <c r="CM24" s="87"/>
      <c r="CN24" s="87"/>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9"/>
    </row>
    <row r="25" spans="1:128" s="9" customFormat="1" ht="19.05" customHeight="1" x14ac:dyDescent="0.3">
      <c r="A25" s="54"/>
      <c r="B25" s="54"/>
      <c r="C25" s="54"/>
      <c r="D25" s="54"/>
      <c r="E25" s="54"/>
      <c r="F25" s="54"/>
      <c r="G25" s="54"/>
      <c r="H25" s="54"/>
      <c r="I25" s="54"/>
      <c r="J25" s="54"/>
      <c r="K25" s="54"/>
      <c r="L25" s="54"/>
      <c r="M25" s="54"/>
      <c r="N25" s="128"/>
      <c r="O25" s="132"/>
      <c r="P25" s="126"/>
      <c r="Q25" s="13"/>
      <c r="R25" s="13"/>
      <c r="S25" s="13"/>
      <c r="T25" s="13"/>
      <c r="U25" s="13"/>
      <c r="V25" s="35"/>
      <c r="W25" s="13" t="s">
        <v>45</v>
      </c>
      <c r="X25" s="13"/>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90"/>
    </row>
    <row r="26" spans="1:128" s="5" customFormat="1" ht="28.2" customHeight="1" x14ac:dyDescent="0.3">
      <c r="A26" s="56"/>
      <c r="B26" s="56"/>
      <c r="C26" s="56"/>
      <c r="D26" s="56"/>
      <c r="E26" s="56"/>
      <c r="F26" s="56"/>
      <c r="G26" s="56"/>
      <c r="H26" s="56"/>
      <c r="I26" s="56"/>
      <c r="J26" s="56"/>
      <c r="K26" s="56"/>
      <c r="L26" s="56"/>
      <c r="M26" s="52"/>
      <c r="N26" s="128"/>
      <c r="O26" s="133" t="s">
        <v>0</v>
      </c>
      <c r="P26" s="124" t="s">
        <v>37</v>
      </c>
      <c r="Q26" s="11"/>
      <c r="R26" s="11"/>
      <c r="S26" s="11"/>
      <c r="T26" s="11"/>
      <c r="U26" s="11"/>
      <c r="V26" s="39"/>
      <c r="W26" s="11" t="s">
        <v>46</v>
      </c>
      <c r="X26" s="11"/>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0"/>
      <c r="CO26" s="50"/>
      <c r="CP26" s="50"/>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92"/>
    </row>
    <row r="27" spans="1:128" s="5" customFormat="1" ht="19.2" customHeight="1" x14ac:dyDescent="0.3">
      <c r="A27" s="56"/>
      <c r="B27" s="56"/>
      <c r="C27" s="56"/>
      <c r="D27" s="56"/>
      <c r="E27" s="56"/>
      <c r="F27" s="56"/>
      <c r="G27" s="56"/>
      <c r="H27" s="56"/>
      <c r="I27" s="56"/>
      <c r="J27" s="56"/>
      <c r="K27" s="56"/>
      <c r="L27" s="56"/>
      <c r="M27" s="52"/>
      <c r="N27" s="128"/>
      <c r="O27" s="134"/>
      <c r="P27" s="125"/>
      <c r="V27" s="40"/>
      <c r="W27" s="5" t="s">
        <v>47</v>
      </c>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93"/>
    </row>
    <row r="28" spans="1:128" s="5" customFormat="1" ht="19.05" customHeight="1" x14ac:dyDescent="0.3">
      <c r="A28" s="56"/>
      <c r="B28" s="56"/>
      <c r="C28" s="56"/>
      <c r="D28" s="56"/>
      <c r="E28" s="56"/>
      <c r="F28" s="56"/>
      <c r="G28" s="56"/>
      <c r="H28" s="56"/>
      <c r="I28" s="56"/>
      <c r="J28" s="56"/>
      <c r="K28" s="56"/>
      <c r="L28" s="56"/>
      <c r="M28" s="52"/>
      <c r="N28" s="129"/>
      <c r="O28" s="135"/>
      <c r="P28" s="126"/>
      <c r="Q28" s="13"/>
      <c r="R28" s="13"/>
      <c r="S28" s="13"/>
      <c r="T28" s="13"/>
      <c r="U28" s="13"/>
      <c r="V28" s="41"/>
      <c r="W28" s="13" t="s">
        <v>48</v>
      </c>
      <c r="X28" s="13"/>
      <c r="Y28" s="59"/>
      <c r="Z28" s="59"/>
      <c r="AA28" s="59"/>
      <c r="AB28" s="59"/>
      <c r="AC28" s="59"/>
      <c r="AD28" s="59"/>
      <c r="AE28" s="59"/>
      <c r="AF28" s="59"/>
      <c r="AG28" s="59"/>
      <c r="AH28" s="59"/>
      <c r="AI28" s="59"/>
      <c r="AJ28" s="59"/>
      <c r="AK28" s="59"/>
      <c r="AL28" s="59"/>
      <c r="AM28" s="59"/>
      <c r="AN28" s="59"/>
      <c r="AO28" s="59"/>
      <c r="AP28" s="59"/>
      <c r="AQ28" s="59"/>
      <c r="AR28" s="50"/>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94"/>
    </row>
    <row r="29" spans="1:128" s="5" customFormat="1" ht="25.05" customHeight="1" x14ac:dyDescent="0.3">
      <c r="A29" s="56"/>
      <c r="B29" s="56"/>
      <c r="C29" s="56"/>
      <c r="D29" s="56"/>
      <c r="E29" s="56"/>
      <c r="F29" s="56"/>
      <c r="G29" s="56"/>
      <c r="H29" s="56"/>
      <c r="I29" s="56"/>
      <c r="J29" s="56"/>
      <c r="K29" s="56"/>
      <c r="L29" s="56"/>
      <c r="M29" s="52"/>
      <c r="N29" s="139" t="s">
        <v>2</v>
      </c>
      <c r="O29" s="133" t="s">
        <v>53</v>
      </c>
      <c r="P29" s="124" t="s">
        <v>35</v>
      </c>
      <c r="Q29" s="11"/>
      <c r="R29" s="11"/>
      <c r="S29" s="11"/>
      <c r="T29" s="11"/>
      <c r="U29" s="11"/>
      <c r="V29" s="39"/>
      <c r="W29" s="11" t="s">
        <v>54</v>
      </c>
      <c r="X29" s="11"/>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0"/>
      <c r="CO29" s="50"/>
      <c r="CP29" s="50"/>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92"/>
    </row>
    <row r="30" spans="1:128" s="5" customFormat="1" ht="25.05" customHeight="1" x14ac:dyDescent="0.3">
      <c r="A30" s="56"/>
      <c r="B30" s="56"/>
      <c r="C30" s="56"/>
      <c r="D30" s="56"/>
      <c r="E30" s="56"/>
      <c r="F30" s="56"/>
      <c r="G30" s="56"/>
      <c r="H30" s="56"/>
      <c r="I30" s="56"/>
      <c r="J30" s="56"/>
      <c r="K30" s="56"/>
      <c r="L30" s="56"/>
      <c r="M30" s="52"/>
      <c r="N30" s="140"/>
      <c r="O30" s="135"/>
      <c r="P30" s="126"/>
      <c r="Q30" s="13"/>
      <c r="R30" s="13"/>
      <c r="S30" s="13"/>
      <c r="T30" s="13"/>
      <c r="U30" s="13"/>
      <c r="V30" s="41"/>
      <c r="W30" s="13" t="s">
        <v>57</v>
      </c>
      <c r="X30" s="13"/>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94"/>
    </row>
    <row r="31" spans="1:128" s="5" customFormat="1" ht="25.05" customHeight="1" x14ac:dyDescent="0.3">
      <c r="A31" s="56"/>
      <c r="B31" s="56"/>
      <c r="C31" s="56"/>
      <c r="D31" s="56"/>
      <c r="E31" s="56"/>
      <c r="F31" s="56"/>
      <c r="G31" s="56"/>
      <c r="H31" s="56"/>
      <c r="I31" s="56"/>
      <c r="J31" s="56"/>
      <c r="K31" s="56"/>
      <c r="L31" s="56"/>
      <c r="M31" s="52"/>
      <c r="N31" s="140"/>
      <c r="O31" s="133" t="s">
        <v>18</v>
      </c>
      <c r="P31" s="124" t="s">
        <v>36</v>
      </c>
      <c r="Q31" s="11"/>
      <c r="R31" s="11"/>
      <c r="S31" s="11"/>
      <c r="T31" s="11"/>
      <c r="U31" s="11"/>
      <c r="V31" s="40"/>
      <c r="W31" s="11" t="s">
        <v>55</v>
      </c>
      <c r="X31" s="11"/>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9"/>
      <c r="CO31" s="9"/>
      <c r="CP31" s="9"/>
      <c r="CQ31" s="60"/>
      <c r="CR31" s="60"/>
      <c r="CS31" s="60"/>
      <c r="CT31" s="60"/>
      <c r="CU31" s="60"/>
      <c r="CV31" s="60"/>
      <c r="CW31" s="60"/>
      <c r="CX31" s="60"/>
      <c r="CY31" s="60"/>
      <c r="CZ31" s="60"/>
      <c r="DA31" s="60"/>
      <c r="DB31" s="60"/>
      <c r="DC31" s="60"/>
      <c r="DD31" s="60"/>
      <c r="DE31" s="60"/>
      <c r="DF31" s="60"/>
      <c r="DG31" s="60"/>
      <c r="DH31" s="60"/>
      <c r="DI31" s="60"/>
      <c r="DJ31" s="60"/>
      <c r="DK31" s="60"/>
      <c r="DL31" s="60"/>
      <c r="DM31" s="60"/>
      <c r="DN31" s="60"/>
      <c r="DO31" s="60"/>
      <c r="DP31" s="60"/>
      <c r="DQ31" s="60"/>
      <c r="DR31" s="60"/>
      <c r="DS31" s="60"/>
      <c r="DT31" s="60"/>
      <c r="DU31" s="60"/>
      <c r="DV31" s="60"/>
      <c r="DW31" s="60"/>
      <c r="DX31" s="96"/>
    </row>
    <row r="32" spans="1:128" s="5" customFormat="1" ht="25.05" customHeight="1" x14ac:dyDescent="0.3">
      <c r="A32" s="56"/>
      <c r="B32" s="56"/>
      <c r="C32" s="56"/>
      <c r="D32" s="56"/>
      <c r="E32" s="56"/>
      <c r="F32" s="56"/>
      <c r="G32" s="56"/>
      <c r="H32" s="56"/>
      <c r="I32" s="56"/>
      <c r="J32" s="56"/>
      <c r="K32" s="56"/>
      <c r="L32" s="56"/>
      <c r="M32" s="52"/>
      <c r="N32" s="140"/>
      <c r="O32" s="135"/>
      <c r="P32" s="126"/>
      <c r="Q32" s="13"/>
      <c r="R32" s="13"/>
      <c r="S32" s="13"/>
      <c r="T32" s="13"/>
      <c r="U32" s="13"/>
      <c r="V32" s="41"/>
      <c r="W32" s="13" t="s">
        <v>58</v>
      </c>
      <c r="X32" s="13"/>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c r="DJ32" s="61"/>
      <c r="DK32" s="61"/>
      <c r="DL32" s="61"/>
      <c r="DM32" s="61"/>
      <c r="DN32" s="61"/>
      <c r="DO32" s="61"/>
      <c r="DP32" s="61"/>
      <c r="DQ32" s="61"/>
      <c r="DR32" s="61"/>
      <c r="DS32" s="61"/>
      <c r="DT32" s="61"/>
      <c r="DU32" s="61"/>
      <c r="DV32" s="61"/>
      <c r="DW32" s="61"/>
      <c r="DX32" s="97"/>
    </row>
    <row r="33" spans="1:128" s="5" customFormat="1" ht="25.05" customHeight="1" x14ac:dyDescent="0.3">
      <c r="A33" s="56"/>
      <c r="B33" s="56"/>
      <c r="C33" s="56"/>
      <c r="D33" s="56"/>
      <c r="E33" s="56"/>
      <c r="F33" s="56"/>
      <c r="G33" s="56"/>
      <c r="H33" s="56"/>
      <c r="I33" s="56"/>
      <c r="J33" s="56"/>
      <c r="K33" s="56"/>
      <c r="L33" s="56"/>
      <c r="M33" s="52"/>
      <c r="N33" s="140"/>
      <c r="O33" s="133" t="s">
        <v>19</v>
      </c>
      <c r="P33" s="124" t="s">
        <v>37</v>
      </c>
      <c r="T33" s="9"/>
      <c r="U33" s="9"/>
      <c r="V33" s="40"/>
      <c r="W33" s="11" t="s">
        <v>56</v>
      </c>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5"/>
    </row>
    <row r="34" spans="1:128" s="5" customFormat="1" ht="25.05" customHeight="1" x14ac:dyDescent="0.3">
      <c r="A34" s="56"/>
      <c r="B34" s="56"/>
      <c r="C34" s="56"/>
      <c r="D34" s="56"/>
      <c r="E34" s="56"/>
      <c r="F34" s="56"/>
      <c r="G34" s="56"/>
      <c r="H34" s="56"/>
      <c r="I34" s="56"/>
      <c r="J34" s="56"/>
      <c r="K34" s="56"/>
      <c r="L34" s="56"/>
      <c r="M34" s="52"/>
      <c r="N34" s="141"/>
      <c r="O34" s="135"/>
      <c r="P34" s="126"/>
      <c r="Q34" s="13"/>
      <c r="R34" s="13"/>
      <c r="S34" s="13"/>
      <c r="T34" s="13"/>
      <c r="U34" s="13"/>
      <c r="V34" s="41"/>
      <c r="W34" s="13" t="s">
        <v>59</v>
      </c>
      <c r="X34" s="13"/>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c r="DJ34" s="61"/>
      <c r="DK34" s="61"/>
      <c r="DL34" s="61"/>
      <c r="DM34" s="61"/>
      <c r="DN34" s="61"/>
      <c r="DO34" s="61"/>
      <c r="DP34" s="61"/>
      <c r="DQ34" s="61"/>
      <c r="DR34" s="61"/>
      <c r="DS34" s="61"/>
      <c r="DT34" s="61"/>
      <c r="DU34" s="61"/>
      <c r="DV34" s="61"/>
      <c r="DW34" s="61"/>
      <c r="DX34" s="97"/>
    </row>
    <row r="35" spans="1:128" s="5" customFormat="1" ht="19.05" customHeight="1" x14ac:dyDescent="0.3">
      <c r="A35" s="6"/>
      <c r="B35" s="6"/>
      <c r="C35" s="6"/>
      <c r="D35" s="6"/>
      <c r="E35" s="6"/>
      <c r="F35" s="6"/>
      <c r="G35" s="6"/>
      <c r="H35" s="6"/>
      <c r="I35" s="6"/>
      <c r="J35" s="6"/>
      <c r="K35" s="6"/>
      <c r="L35" s="6"/>
      <c r="M35" s="7"/>
      <c r="N35" s="7"/>
      <c r="O35" s="6"/>
      <c r="P35" s="7"/>
      <c r="V35" s="40"/>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row>
    <row r="36" spans="1:128" s="5" customFormat="1" ht="24.6" customHeight="1" x14ac:dyDescent="0.3">
      <c r="M36" s="9"/>
      <c r="N36" s="119" t="s">
        <v>60</v>
      </c>
      <c r="O36" s="119"/>
      <c r="P36" s="119"/>
      <c r="Q36" s="119"/>
      <c r="R36" s="119"/>
      <c r="S36" s="119"/>
      <c r="T36" s="119"/>
      <c r="U36" s="119"/>
      <c r="V36" s="119"/>
      <c r="W36" s="11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row>
    <row r="37" spans="1:128" s="5" customFormat="1" ht="19.05" customHeight="1" x14ac:dyDescent="0.3">
      <c r="A37" s="6"/>
      <c r="B37" s="6"/>
      <c r="C37" s="6"/>
      <c r="D37" s="6"/>
      <c r="E37" s="6"/>
      <c r="F37" s="6"/>
      <c r="G37" s="6"/>
      <c r="H37" s="6"/>
      <c r="I37" s="6"/>
      <c r="J37" s="6"/>
      <c r="K37" s="6"/>
      <c r="L37" s="6"/>
      <c r="M37" s="7"/>
      <c r="O37" s="6"/>
      <c r="P37" s="7"/>
      <c r="V37" s="40"/>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row>
    <row r="38" spans="1:128" s="5" customFormat="1" ht="19.05" customHeight="1" x14ac:dyDescent="0.3">
      <c r="A38" s="6"/>
      <c r="B38" s="6"/>
      <c r="C38" s="6"/>
      <c r="D38" s="6"/>
      <c r="E38" s="6"/>
      <c r="F38" s="6"/>
      <c r="G38" s="6"/>
      <c r="H38" s="6"/>
      <c r="I38" s="6"/>
      <c r="J38" s="6"/>
      <c r="K38" s="6"/>
      <c r="L38" s="6"/>
      <c r="M38" s="7"/>
      <c r="N38" s="7"/>
      <c r="O38" s="6"/>
      <c r="P38" s="7"/>
      <c r="V38" s="40"/>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row>
    <row r="39" spans="1:128" s="5" customFormat="1" ht="19.05" customHeight="1" x14ac:dyDescent="0.3">
      <c r="A39" s="6"/>
      <c r="B39" s="6"/>
      <c r="C39" s="6"/>
      <c r="D39" s="6"/>
      <c r="E39" s="6"/>
      <c r="F39" s="6"/>
      <c r="G39" s="6"/>
      <c r="H39" s="6"/>
      <c r="I39" s="6"/>
      <c r="J39" s="6"/>
      <c r="K39" s="6"/>
      <c r="L39" s="6"/>
      <c r="M39" s="7"/>
      <c r="N39" s="7"/>
      <c r="O39" s="6"/>
      <c r="P39" s="7"/>
      <c r="V39" s="40"/>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row>
    <row r="40" spans="1:128" s="5" customFormat="1" ht="19.05" customHeight="1" x14ac:dyDescent="0.3">
      <c r="A40" s="6"/>
      <c r="B40" s="6"/>
      <c r="C40" s="6"/>
      <c r="D40" s="6"/>
      <c r="E40" s="6"/>
      <c r="F40" s="6"/>
      <c r="G40" s="6"/>
      <c r="H40" s="6"/>
      <c r="I40" s="6"/>
      <c r="J40" s="6"/>
      <c r="K40" s="6"/>
      <c r="L40" s="6"/>
      <c r="M40" s="7"/>
      <c r="N40" s="7"/>
      <c r="O40" s="6"/>
      <c r="P40" s="6"/>
      <c r="V40" s="40"/>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row>
    <row r="41" spans="1:128" s="5" customFormat="1" ht="19.05" customHeight="1" x14ac:dyDescent="0.3">
      <c r="A41" s="10"/>
      <c r="B41" s="10"/>
      <c r="C41" s="10"/>
      <c r="D41" s="10"/>
      <c r="E41" s="10"/>
      <c r="F41" s="10"/>
      <c r="G41" s="10"/>
      <c r="H41" s="10"/>
      <c r="I41" s="10"/>
      <c r="J41" s="10"/>
      <c r="K41" s="10"/>
      <c r="L41" s="10"/>
      <c r="M41" s="65"/>
      <c r="O41" s="10"/>
      <c r="P41" s="43"/>
      <c r="V41" s="32"/>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row>
    <row r="42" spans="1:128" s="5" customFormat="1" ht="19.05" customHeight="1" x14ac:dyDescent="0.3">
      <c r="M42" s="9"/>
      <c r="P42" s="31"/>
      <c r="V42" s="40"/>
    </row>
    <row r="43" spans="1:128" s="5" customFormat="1" ht="19.05" customHeight="1" x14ac:dyDescent="0.3">
      <c r="M43" s="9"/>
      <c r="P43" s="31"/>
      <c r="V43" s="40"/>
    </row>
    <row r="44" spans="1:128" ht="19.05" customHeight="1" x14ac:dyDescent="0.3"/>
    <row r="45" spans="1:128" ht="19.05" customHeight="1" x14ac:dyDescent="0.3"/>
  </sheetData>
  <mergeCells count="73">
    <mergeCell ref="W18:W19"/>
    <mergeCell ref="W20:W21"/>
    <mergeCell ref="O29:O30"/>
    <mergeCell ref="P29:P30"/>
    <mergeCell ref="A1:M1"/>
    <mergeCell ref="P26:P28"/>
    <mergeCell ref="O31:O32"/>
    <mergeCell ref="P31:P32"/>
    <mergeCell ref="O33:O34"/>
    <mergeCell ref="O18:O22"/>
    <mergeCell ref="P33:P34"/>
    <mergeCell ref="Q5:U5"/>
    <mergeCell ref="P7:P11"/>
    <mergeCell ref="P12:P14"/>
    <mergeCell ref="BU4:BX4"/>
    <mergeCell ref="BY4:CB4"/>
    <mergeCell ref="Y4:AB4"/>
    <mergeCell ref="AC4:AF4"/>
    <mergeCell ref="N36:W36"/>
    <mergeCell ref="X7:X8"/>
    <mergeCell ref="X9:X10"/>
    <mergeCell ref="W7:W8"/>
    <mergeCell ref="W9:W10"/>
    <mergeCell ref="P15:P17"/>
    <mergeCell ref="N18:N28"/>
    <mergeCell ref="O7:O11"/>
    <mergeCell ref="O12:O14"/>
    <mergeCell ref="N7:N17"/>
    <mergeCell ref="O15:O17"/>
    <mergeCell ref="P18:P22"/>
    <mergeCell ref="O23:O25"/>
    <mergeCell ref="P23:P25"/>
    <mergeCell ref="N29:N34"/>
    <mergeCell ref="O26:O28"/>
    <mergeCell ref="Y3:AF3"/>
    <mergeCell ref="AG3:AN3"/>
    <mergeCell ref="AG4:AJ4"/>
    <mergeCell ref="AK4:AN4"/>
    <mergeCell ref="AO3:AV3"/>
    <mergeCell ref="AO4:AR4"/>
    <mergeCell ref="AS4:AV4"/>
    <mergeCell ref="AW3:BD3"/>
    <mergeCell ref="AW4:AZ4"/>
    <mergeCell ref="BA4:BD4"/>
    <mergeCell ref="DQ3:DX3"/>
    <mergeCell ref="DQ4:DT4"/>
    <mergeCell ref="DU4:DX4"/>
    <mergeCell ref="CS3:CZ3"/>
    <mergeCell ref="CS4:CV4"/>
    <mergeCell ref="CW4:CZ4"/>
    <mergeCell ref="DA3:DH3"/>
    <mergeCell ref="DA4:DD4"/>
    <mergeCell ref="DE4:DH4"/>
    <mergeCell ref="CC4:CF4"/>
    <mergeCell ref="CG4:CJ4"/>
    <mergeCell ref="CK4:CN4"/>
    <mergeCell ref="CO4:CR4"/>
    <mergeCell ref="A2:F2"/>
    <mergeCell ref="A4:D4"/>
    <mergeCell ref="I4:L4"/>
    <mergeCell ref="E4:H4"/>
    <mergeCell ref="DI3:DP3"/>
    <mergeCell ref="DI4:DL4"/>
    <mergeCell ref="DM4:DP4"/>
    <mergeCell ref="BU3:CB3"/>
    <mergeCell ref="CC3:CJ3"/>
    <mergeCell ref="CK3:CR3"/>
    <mergeCell ref="BE3:BL3"/>
    <mergeCell ref="BE4:BH4"/>
    <mergeCell ref="BI4:BL4"/>
    <mergeCell ref="BM3:BT3"/>
    <mergeCell ref="BM4:BP4"/>
    <mergeCell ref="BQ4:BT4"/>
  </mergeCells>
  <phoneticPr fontId="6" type="noConversion"/>
  <conditionalFormatting sqref="CP15:CR17 CP26:CR30">
    <cfRule type="cellIs" dxfId="6" priority="7" operator="equal">
      <formula>"x"</formula>
    </cfRule>
  </conditionalFormatting>
  <conditionalFormatting sqref="CS15:CZ17 CS26:CZ30">
    <cfRule type="cellIs" dxfId="5" priority="6" operator="equal">
      <formula>"x"</formula>
    </cfRule>
  </conditionalFormatting>
  <conditionalFormatting sqref="DA15:DH17 DA26:DH30">
    <cfRule type="cellIs" dxfId="4" priority="5" operator="equal">
      <formula>"x"</formula>
    </cfRule>
  </conditionalFormatting>
  <conditionalFormatting sqref="DI15:DP17 DI26:DP30">
    <cfRule type="cellIs" dxfId="3" priority="4" operator="equal">
      <formula>"x"</formula>
    </cfRule>
  </conditionalFormatting>
  <conditionalFormatting sqref="DQ15:DW17 DQ26:DW30">
    <cfRule type="cellIs" dxfId="2" priority="3" operator="equal">
      <formula>"x"</formula>
    </cfRule>
  </conditionalFormatting>
  <conditionalFormatting sqref="BR28:CO28 Y15:CO17 Y29:CO30 Y28:AR28 Y26:CO27">
    <cfRule type="cellIs" dxfId="1" priority="2" operator="equal">
      <formula>"x"</formula>
    </cfRule>
  </conditionalFormatting>
  <conditionalFormatting sqref="DX15:DX17 DX26:DX30">
    <cfRule type="cellIs" dxfId="0" priority="1" operator="equal">
      <formula>"x"</formula>
    </cfRule>
  </conditionalFormatting>
  <pageMargins left="0.70866141732283472" right="0.70866141732283472" top="0.74803149606299213" bottom="0.74803149606299213" header="0.31496062992125984" footer="0.31496062992125984"/>
  <pageSetup paperSize="9" orientation="portrait" r:id="rId1"/>
  <headerFooter>
    <oddFooter>&amp;A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620EBE7D-080C-48C7-AE02-160477443E70}">
          <x14:formula1>
            <xm:f>metadati!$C$3:$C$7</xm:f>
          </x14:formula1>
          <xm:sqref>V7:V11 V18:V22</xm:sqref>
        </x14:dataValidation>
        <x14:dataValidation type="list" allowBlank="1" showInputMessage="1" showErrorMessage="1" xr:uid="{BB014486-BC79-4A0F-90D4-D8FE771BD3E7}">
          <x14:formula1>
            <xm:f>metadati!$C$11:$C$13</xm:f>
          </x14:formula1>
          <xm:sqref>V12:V14 V23:V25</xm:sqref>
        </x14:dataValidation>
        <x14:dataValidation type="list" allowBlank="1" showInputMessage="1" showErrorMessage="1" xr:uid="{E9379E9B-9241-43BB-9752-EE3444C2389A}">
          <x14:formula1>
            <xm:f>metadati!$C$16:$C$17</xm:f>
          </x14:formula1>
          <xm:sqref>V15:V17 V26:V28</xm:sqref>
        </x14:dataValidation>
        <x14:dataValidation type="list" allowBlank="1" showInputMessage="1" showErrorMessage="1" xr:uid="{80BD33A6-D4B1-4997-9397-1211220187CF}">
          <x14:formula1>
            <xm:f>metadati!$C$20:$C$21</xm:f>
          </x14:formula1>
          <xm:sqref>V29:V30</xm:sqref>
        </x14:dataValidation>
        <x14:dataValidation type="list" allowBlank="1" showInputMessage="1" showErrorMessage="1" xr:uid="{63F222EC-C713-474D-8021-EE9745747BEC}">
          <x14:formula1>
            <xm:f>metadati!$C$22:$C$23</xm:f>
          </x14:formula1>
          <xm:sqref>V31:V32</xm:sqref>
        </x14:dataValidation>
        <x14:dataValidation type="list" allowBlank="1" showInputMessage="1" showErrorMessage="1" xr:uid="{FDEC5C45-09D9-4BA8-B841-511EF6031CF2}">
          <x14:formula1>
            <xm:f>metadati!$C$24:$C$25</xm:f>
          </x14:formula1>
          <xm:sqref>V33:V34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892A-550E-431C-9ECD-EB46D7803D8F}">
  <dimension ref="B3:C13"/>
  <sheetViews>
    <sheetView workbookViewId="0">
      <selection activeCell="F8" sqref="F8"/>
    </sheetView>
  </sheetViews>
  <sheetFormatPr defaultRowHeight="14.4" x14ac:dyDescent="0.3"/>
  <cols>
    <col min="2" max="2" width="20.77734375" customWidth="1"/>
    <col min="3" max="3" width="12.6640625" customWidth="1"/>
  </cols>
  <sheetData>
    <row r="3" spans="2:3" x14ac:dyDescent="0.3">
      <c r="B3" s="107" t="s">
        <v>113</v>
      </c>
      <c r="C3" s="108" t="s">
        <v>114</v>
      </c>
    </row>
    <row r="4" spans="2:3" x14ac:dyDescent="0.3">
      <c r="B4" s="48"/>
      <c r="C4" s="4"/>
    </row>
    <row r="5" spans="2:3" x14ac:dyDescent="0.3">
      <c r="B5" s="48"/>
      <c r="C5" s="4"/>
    </row>
    <row r="6" spans="2:3" x14ac:dyDescent="0.3">
      <c r="B6" s="48"/>
      <c r="C6" s="4"/>
    </row>
    <row r="7" spans="2:3" x14ac:dyDescent="0.3">
      <c r="B7" s="48"/>
      <c r="C7" s="4"/>
    </row>
    <row r="8" spans="2:3" x14ac:dyDescent="0.3">
      <c r="B8" s="48"/>
      <c r="C8" s="4"/>
    </row>
    <row r="9" spans="2:3" x14ac:dyDescent="0.3">
      <c r="B9" s="48"/>
      <c r="C9" s="4"/>
    </row>
    <row r="10" spans="2:3" x14ac:dyDescent="0.3">
      <c r="B10" s="48"/>
      <c r="C10" s="4"/>
    </row>
    <row r="11" spans="2:3" x14ac:dyDescent="0.3">
      <c r="B11" s="48"/>
      <c r="C11" s="4"/>
    </row>
    <row r="12" spans="2:3" x14ac:dyDescent="0.3">
      <c r="B12" s="48"/>
      <c r="C12" s="4"/>
    </row>
    <row r="13" spans="2:3" x14ac:dyDescent="0.3">
      <c r="B13" s="49"/>
      <c r="C13"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797EC-641F-40D5-9F4E-EE754F78DC82}">
  <dimension ref="B4:P16"/>
  <sheetViews>
    <sheetView workbookViewId="0">
      <selection activeCell="N5" sqref="N5"/>
    </sheetView>
  </sheetViews>
  <sheetFormatPr defaultRowHeight="14.4" x14ac:dyDescent="0.3"/>
  <cols>
    <col min="2" max="2" width="17" customWidth="1"/>
  </cols>
  <sheetData>
    <row r="4" spans="2:16" ht="62.4" x14ac:dyDescent="0.3">
      <c r="B4" s="15" t="s">
        <v>62</v>
      </c>
      <c r="C4" s="142" t="s">
        <v>21</v>
      </c>
      <c r="D4" s="143"/>
      <c r="E4" s="144"/>
      <c r="F4" s="142" t="s">
        <v>27</v>
      </c>
      <c r="G4" s="143"/>
      <c r="H4" s="144"/>
      <c r="I4" s="142" t="s">
        <v>28</v>
      </c>
      <c r="J4" s="143"/>
      <c r="K4" s="144"/>
      <c r="L4" s="142" t="s">
        <v>29</v>
      </c>
      <c r="M4" s="143"/>
      <c r="N4" s="143"/>
      <c r="O4" s="143"/>
      <c r="P4" s="144"/>
    </row>
    <row r="5" spans="2:16" ht="78" x14ac:dyDescent="0.3">
      <c r="B5" s="27" t="s">
        <v>20</v>
      </c>
      <c r="C5" s="46" t="s">
        <v>22</v>
      </c>
      <c r="D5" s="46" t="s">
        <v>23</v>
      </c>
      <c r="E5" s="46" t="s">
        <v>24</v>
      </c>
      <c r="F5" s="46" t="s">
        <v>22</v>
      </c>
      <c r="G5" s="46" t="s">
        <v>23</v>
      </c>
      <c r="H5" s="46" t="s">
        <v>110</v>
      </c>
      <c r="I5" s="46" t="s">
        <v>22</v>
      </c>
      <c r="J5" s="46" t="s">
        <v>23</v>
      </c>
      <c r="K5" s="46" t="s">
        <v>110</v>
      </c>
      <c r="L5" s="46" t="s">
        <v>22</v>
      </c>
      <c r="M5" s="46" t="s">
        <v>23</v>
      </c>
      <c r="N5" s="46" t="s">
        <v>110</v>
      </c>
      <c r="O5" s="46" t="s">
        <v>25</v>
      </c>
      <c r="P5" s="46" t="s">
        <v>26</v>
      </c>
    </row>
    <row r="6" spans="2:16" x14ac:dyDescent="0.3">
      <c r="B6" s="47"/>
      <c r="C6" s="11"/>
      <c r="D6" s="11"/>
      <c r="E6" s="11"/>
      <c r="F6" s="11"/>
      <c r="G6" s="11"/>
      <c r="H6" s="11"/>
      <c r="I6" s="11"/>
      <c r="J6" s="11"/>
      <c r="K6" s="11"/>
      <c r="L6" s="11"/>
      <c r="M6" s="11"/>
      <c r="N6" s="11"/>
      <c r="O6" s="11"/>
      <c r="P6" s="26"/>
    </row>
    <row r="7" spans="2:16" x14ac:dyDescent="0.3">
      <c r="B7" s="48"/>
      <c r="C7" s="5"/>
      <c r="D7" s="5"/>
      <c r="E7" s="5"/>
      <c r="F7" s="5"/>
      <c r="G7" s="5"/>
      <c r="H7" s="5"/>
      <c r="I7" s="5"/>
      <c r="J7" s="5"/>
      <c r="K7" s="5"/>
      <c r="L7" s="5"/>
      <c r="M7" s="5"/>
      <c r="N7" s="5"/>
      <c r="O7" s="5"/>
      <c r="P7" s="4"/>
    </row>
    <row r="8" spans="2:16" x14ac:dyDescent="0.3">
      <c r="B8" s="48"/>
      <c r="C8" s="5"/>
      <c r="D8" s="5"/>
      <c r="E8" s="5"/>
      <c r="F8" s="5"/>
      <c r="G8" s="5"/>
      <c r="H8" s="5"/>
      <c r="I8" s="5"/>
      <c r="J8" s="5"/>
      <c r="K8" s="5"/>
      <c r="L8" s="5"/>
      <c r="M8" s="5"/>
      <c r="N8" s="5"/>
      <c r="O8" s="5"/>
      <c r="P8" s="4"/>
    </row>
    <row r="9" spans="2:16" x14ac:dyDescent="0.3">
      <c r="B9" s="48"/>
      <c r="C9" s="5"/>
      <c r="D9" s="5"/>
      <c r="E9" s="5"/>
      <c r="F9" s="5"/>
      <c r="G9" s="5"/>
      <c r="H9" s="5"/>
      <c r="I9" s="5"/>
      <c r="J9" s="5"/>
      <c r="K9" s="5"/>
      <c r="L9" s="5"/>
      <c r="M9" s="5"/>
      <c r="N9" s="5"/>
      <c r="O9" s="5"/>
      <c r="P9" s="4"/>
    </row>
    <row r="10" spans="2:16" x14ac:dyDescent="0.3">
      <c r="B10" s="48"/>
      <c r="C10" s="5"/>
      <c r="D10" s="5"/>
      <c r="E10" s="5"/>
      <c r="F10" s="5"/>
      <c r="G10" s="5"/>
      <c r="H10" s="5"/>
      <c r="I10" s="5"/>
      <c r="J10" s="5"/>
      <c r="K10" s="5"/>
      <c r="L10" s="5"/>
      <c r="M10" s="5"/>
      <c r="N10" s="5"/>
      <c r="O10" s="5"/>
      <c r="P10" s="4"/>
    </row>
    <row r="11" spans="2:16" x14ac:dyDescent="0.3">
      <c r="B11" s="49"/>
      <c r="C11" s="13"/>
      <c r="D11" s="13"/>
      <c r="E11" s="13"/>
      <c r="F11" s="13"/>
      <c r="G11" s="13"/>
      <c r="H11" s="13"/>
      <c r="I11" s="13"/>
      <c r="J11" s="13"/>
      <c r="K11" s="13"/>
      <c r="L11" s="13"/>
      <c r="M11" s="13"/>
      <c r="N11" s="13"/>
      <c r="O11" s="13"/>
      <c r="P11" s="2"/>
    </row>
    <row r="16" spans="2:16" x14ac:dyDescent="0.3">
      <c r="B16" s="51"/>
    </row>
  </sheetData>
  <mergeCells count="4">
    <mergeCell ref="C4:E4"/>
    <mergeCell ref="F4:H4"/>
    <mergeCell ref="I4:K4"/>
    <mergeCell ref="L4:P4"/>
  </mergeCells>
  <phoneticPr fontId="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F3875-39BD-4D9B-BD31-457DB65567A8}">
  <dimension ref="C3:J28"/>
  <sheetViews>
    <sheetView topLeftCell="A2" workbookViewId="0">
      <selection activeCell="C20" sqref="C20"/>
    </sheetView>
  </sheetViews>
  <sheetFormatPr defaultRowHeight="14.4" x14ac:dyDescent="0.3"/>
  <sheetData>
    <row r="3" spans="3:10" x14ac:dyDescent="0.3">
      <c r="C3" s="19" t="s">
        <v>38</v>
      </c>
      <c r="J3" s="19"/>
    </row>
    <row r="4" spans="3:10" x14ac:dyDescent="0.3">
      <c r="C4" s="19" t="s">
        <v>9</v>
      </c>
    </row>
    <row r="5" spans="3:10" x14ac:dyDescent="0.3">
      <c r="C5" s="19" t="s">
        <v>10</v>
      </c>
    </row>
    <row r="6" spans="3:10" x14ac:dyDescent="0.3">
      <c r="C6" s="19" t="s">
        <v>11</v>
      </c>
    </row>
    <row r="7" spans="3:10" x14ac:dyDescent="0.3">
      <c r="C7" s="19" t="s">
        <v>12</v>
      </c>
    </row>
    <row r="8" spans="3:10" x14ac:dyDescent="0.3">
      <c r="C8" s="19"/>
    </row>
    <row r="11" spans="3:10" x14ac:dyDescent="0.3">
      <c r="C11" s="19" t="s">
        <v>13</v>
      </c>
    </row>
    <row r="12" spans="3:10" x14ac:dyDescent="0.3">
      <c r="C12" s="19" t="s">
        <v>42</v>
      </c>
    </row>
    <row r="13" spans="3:10" x14ac:dyDescent="0.3">
      <c r="C13" s="19" t="s">
        <v>14</v>
      </c>
    </row>
    <row r="16" spans="3:10" x14ac:dyDescent="0.3">
      <c r="C16" s="19" t="s">
        <v>32</v>
      </c>
    </row>
    <row r="17" spans="3:3" x14ac:dyDescent="0.3">
      <c r="C17" s="19" t="s">
        <v>31</v>
      </c>
    </row>
    <row r="20" spans="3:3" x14ac:dyDescent="0.3">
      <c r="C20" s="19" t="s">
        <v>52</v>
      </c>
    </row>
    <row r="21" spans="3:3" x14ac:dyDescent="0.3">
      <c r="C21" s="19" t="s">
        <v>17</v>
      </c>
    </row>
    <row r="22" spans="3:3" x14ac:dyDescent="0.3">
      <c r="C22" s="19" t="s">
        <v>6</v>
      </c>
    </row>
    <row r="23" spans="3:3" x14ac:dyDescent="0.3">
      <c r="C23" s="19" t="s">
        <v>7</v>
      </c>
    </row>
    <row r="24" spans="3:3" x14ac:dyDescent="0.3">
      <c r="C24" s="19" t="s">
        <v>7</v>
      </c>
    </row>
    <row r="25" spans="3:3" x14ac:dyDescent="0.3">
      <c r="C25" s="19" t="s">
        <v>8</v>
      </c>
    </row>
    <row r="27" spans="3:3" x14ac:dyDescent="0.3">
      <c r="C27" s="19"/>
    </row>
    <row r="28" spans="3:3" x14ac:dyDescent="0.3">
      <c r="C28"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vt:i4>
      </vt:variant>
    </vt:vector>
  </HeadingPairs>
  <TitlesOfParts>
    <vt:vector size="7" baseType="lpstr">
      <vt:lpstr>README</vt:lpstr>
      <vt:lpstr>Obiettivo target</vt:lpstr>
      <vt:lpstr>STEP PROCEDURALI E TARGET</vt:lpstr>
      <vt:lpstr>NOTE</vt:lpstr>
      <vt:lpstr>focus M5C1 - 5</vt:lpstr>
      <vt:lpstr>metadati</vt:lpstr>
      <vt:lpstr>'STEP PROCEDURALI E TARGET'!Area_stampa</vt:lpstr>
    </vt:vector>
  </TitlesOfParts>
  <Company>Anpal Servizi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Civitano</dc:creator>
  <cp:lastModifiedBy>Chiocchetta Caterina</cp:lastModifiedBy>
  <dcterms:created xsi:type="dcterms:W3CDTF">2024-10-08T17:00:44Z</dcterms:created>
  <dcterms:modified xsi:type="dcterms:W3CDTF">2024-11-04T12:11:44Z</dcterms:modified>
</cp:coreProperties>
</file>